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kitas\OneDrive\デスクトップ\"/>
    </mc:Choice>
  </mc:AlternateContent>
  <xr:revisionPtr revIDLastSave="0" documentId="8_{4C646A30-0E07-4ADF-9149-DD79E1C39A9C}" xr6:coauthVersionLast="47" xr6:coauthVersionMax="47" xr10:uidLastSave="{00000000-0000-0000-0000-000000000000}"/>
  <bookViews>
    <workbookView xWindow="30" yWindow="630" windowWidth="20460" windowHeight="10890" xr2:uid="{00000000-000D-0000-FFFF-FFFF00000000}"/>
  </bookViews>
  <sheets>
    <sheet name="ビークイックTシャツ（11月25日〆切）" sheetId="10" r:id="rId1"/>
    <sheet name="参加申込書様式（12月7日〆切）" sheetId="1" r:id="rId2"/>
    <sheet name="参加申込書見本" sheetId="5" r:id="rId3"/>
    <sheet name="ファビュラス（12月2日〆切）" sheetId="11" r:id="rId4"/>
    <sheet name="エントリー変更届（当日提出）" sheetId="9" r:id="rId5"/>
    <sheet name="入場者名簿（当日提出）" sheetId="8" r:id="rId6"/>
    <sheet name="保護者用入場許可書（事前に印刷し、当日提示）" sheetId="6" r:id="rId7"/>
    <sheet name="スタッフ用入場許可証（事前に印刷し、当日提示）" sheetId="7" r:id="rId8"/>
  </sheets>
  <definedNames>
    <definedName name="_xlnm.Print_Area" localSheetId="3">'ファビュラス（12月2日〆切）'!$A$1:$L$41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1" l="1"/>
  <c r="I25" i="11"/>
  <c r="K22" i="11"/>
  <c r="K19" i="11"/>
  <c r="K16" i="11"/>
  <c r="K21" i="7"/>
  <c r="B21" i="7"/>
  <c r="B7" i="7"/>
  <c r="K35" i="7" s="1"/>
  <c r="O129" i="6"/>
  <c r="K129" i="6"/>
  <c r="K125" i="6"/>
  <c r="B125" i="6"/>
  <c r="F116" i="6"/>
  <c r="B116" i="6"/>
  <c r="K112" i="6"/>
  <c r="B112" i="6"/>
  <c r="O103" i="6"/>
  <c r="K103" i="6"/>
  <c r="K99" i="6"/>
  <c r="B99" i="6"/>
  <c r="F90" i="6"/>
  <c r="B90" i="6"/>
  <c r="K86" i="6"/>
  <c r="B86" i="6"/>
  <c r="O77" i="6"/>
  <c r="K77" i="6"/>
  <c r="K73" i="6"/>
  <c r="O63" i="6"/>
  <c r="K63" i="6"/>
  <c r="F63" i="6"/>
  <c r="B63" i="6"/>
  <c r="K59" i="6"/>
  <c r="B59" i="6"/>
  <c r="O49" i="6"/>
  <c r="K49" i="6"/>
  <c r="F49" i="6"/>
  <c r="B49" i="6"/>
  <c r="K45" i="6"/>
  <c r="B45" i="6"/>
  <c r="O35" i="6"/>
  <c r="K35" i="6"/>
  <c r="F35" i="6"/>
  <c r="B35" i="6"/>
  <c r="K31" i="6"/>
  <c r="B31" i="6"/>
  <c r="O21" i="6"/>
  <c r="K21" i="6"/>
  <c r="F21" i="6"/>
  <c r="B21" i="6"/>
  <c r="K17" i="6"/>
  <c r="B17" i="6"/>
  <c r="O7" i="6"/>
  <c r="K7" i="6"/>
  <c r="F7" i="6"/>
  <c r="F129" i="6" s="1"/>
  <c r="B7" i="6"/>
  <c r="B129" i="6" s="1"/>
  <c r="K3" i="6"/>
  <c r="B77" i="6" l="1"/>
  <c r="B35" i="7"/>
  <c r="K90" i="6"/>
  <c r="B103" i="6"/>
  <c r="K116" i="6"/>
  <c r="F77" i="6"/>
  <c r="O90" i="6"/>
  <c r="F103" i="6"/>
  <c r="O116" i="6"/>
  <c r="K7" i="7"/>
  <c r="D26" i="5" l="1"/>
  <c r="D28" i="5" s="1"/>
  <c r="D26" i="1" l="1"/>
  <c r="D28" i="1" l="1"/>
</calcChain>
</file>

<file path=xl/sharedStrings.xml><?xml version="1.0" encoding="utf-8"?>
<sst xmlns="http://schemas.openxmlformats.org/spreadsheetml/2006/main" count="345" uniqueCount="194">
  <si>
    <t>監督</t>
    <rPh sb="0" eb="2">
      <t>カントク</t>
    </rPh>
    <phoneticPr fontId="1"/>
  </si>
  <si>
    <t>コーチ</t>
    <phoneticPr fontId="1"/>
  </si>
  <si>
    <t>主将</t>
    <rPh sb="0" eb="2">
      <t>シュショウ</t>
    </rPh>
    <phoneticPr fontId="1"/>
  </si>
  <si>
    <t>背番号</t>
    <rPh sb="0" eb="3">
      <t>セバンゴウ</t>
    </rPh>
    <phoneticPr fontId="1"/>
  </si>
  <si>
    <t>月</t>
    <rPh sb="0" eb="1">
      <t>ガツ</t>
    </rPh>
    <phoneticPr fontId="1"/>
  </si>
  <si>
    <t>日</t>
    <rPh sb="0" eb="1">
      <t>ニチ</t>
    </rPh>
    <phoneticPr fontId="1"/>
  </si>
  <si>
    <t>チーム代表者氏名</t>
    <rPh sb="3" eb="6">
      <t>ダイヒョウシャ</t>
    </rPh>
    <rPh sb="6" eb="8">
      <t>シメイ</t>
    </rPh>
    <phoneticPr fontId="1"/>
  </si>
  <si>
    <t>氏　　　名</t>
    <rPh sb="0" eb="1">
      <t>シ</t>
    </rPh>
    <rPh sb="4" eb="5">
      <t>メイ</t>
    </rPh>
    <phoneticPr fontId="1"/>
  </si>
  <si>
    <t>身　　長</t>
    <rPh sb="0" eb="1">
      <t>ミ</t>
    </rPh>
    <rPh sb="3" eb="4">
      <t>ナガ</t>
    </rPh>
    <phoneticPr fontId="1"/>
  </si>
  <si>
    <t>Ｍ</t>
    <phoneticPr fontId="1"/>
  </si>
  <si>
    <t>　上記の通り相違ありませんので、感染症対策の上、大会への参加を申し込みます。</t>
    <rPh sb="1" eb="3">
      <t>ジョウキ</t>
    </rPh>
    <rPh sb="4" eb="5">
      <t>トオ</t>
    </rPh>
    <rPh sb="6" eb="8">
      <t>ソウイ</t>
    </rPh>
    <rPh sb="16" eb="19">
      <t>カンセンショウ</t>
    </rPh>
    <rPh sb="19" eb="21">
      <t>タイサク</t>
    </rPh>
    <rPh sb="22" eb="23">
      <t>ウエ</t>
    </rPh>
    <rPh sb="24" eb="26">
      <t>タイカイ</t>
    </rPh>
    <rPh sb="28" eb="30">
      <t>サンカ</t>
    </rPh>
    <rPh sb="31" eb="32">
      <t>モウ</t>
    </rPh>
    <rPh sb="33" eb="34">
      <t>コ</t>
    </rPh>
    <phoneticPr fontId="1"/>
  </si>
  <si>
    <t>※　パンフレット購入部数</t>
    <rPh sb="8" eb="10">
      <t>コウニュウ</t>
    </rPh>
    <rPh sb="10" eb="12">
      <t>ブスウ</t>
    </rPh>
    <phoneticPr fontId="1"/>
  </si>
  <si>
    <t>パンフレット代</t>
    <rPh sb="6" eb="7">
      <t>ダイ</t>
    </rPh>
    <phoneticPr fontId="1"/>
  </si>
  <si>
    <t>円</t>
    <rPh sb="0" eb="1">
      <t>エン</t>
    </rPh>
    <phoneticPr fontId="1"/>
  </si>
  <si>
    <t>振り込み合計　代金</t>
    <rPh sb="0" eb="1">
      <t>フ</t>
    </rPh>
    <rPh sb="2" eb="3">
      <t>コ</t>
    </rPh>
    <rPh sb="4" eb="6">
      <t>ゴウケイ</t>
    </rPh>
    <rPh sb="7" eb="8">
      <t>ダイ</t>
    </rPh>
    <rPh sb="8" eb="9">
      <t>キン</t>
    </rPh>
    <phoneticPr fontId="1"/>
  </si>
  <si>
    <t>野村　周平</t>
    <rPh sb="0" eb="2">
      <t>ノムラ</t>
    </rPh>
    <rPh sb="3" eb="5">
      <t>シュウヘイ</t>
    </rPh>
    <phoneticPr fontId="1"/>
  </si>
  <si>
    <t>部（1部300円）</t>
    <rPh sb="0" eb="1">
      <t>ブ</t>
    </rPh>
    <phoneticPr fontId="1"/>
  </si>
  <si>
    <t>→上記の代金を振込お願い致します。</t>
    <rPh sb="1" eb="3">
      <t>ジョウキ</t>
    </rPh>
    <rPh sb="4" eb="6">
      <t>ダイキン</t>
    </rPh>
    <rPh sb="7" eb="9">
      <t>フリコミ</t>
    </rPh>
    <rPh sb="10" eb="11">
      <t>ネガ</t>
    </rPh>
    <rPh sb="12" eb="13">
      <t>イタ</t>
    </rPh>
    <phoneticPr fontId="1"/>
  </si>
  <si>
    <t xml:space="preserve">チーム名 </t>
    <rPh sb="3" eb="4">
      <t>メイ</t>
    </rPh>
    <phoneticPr fontId="1"/>
  </si>
  <si>
    <t>学　　年</t>
    <rPh sb="0" eb="1">
      <t>ガク</t>
    </rPh>
    <rPh sb="3" eb="4">
      <t>ネン</t>
    </rPh>
    <phoneticPr fontId="1"/>
  </si>
  <si>
    <t>令和４年</t>
    <rPh sb="0" eb="2">
      <t>レイワ</t>
    </rPh>
    <rPh sb="3" eb="4">
      <t>ネン</t>
    </rPh>
    <phoneticPr fontId="1"/>
  </si>
  <si>
    <t>※　男子・女子・混合の区別に○をつけてください。</t>
    <rPh sb="2" eb="4">
      <t>ダンシ</t>
    </rPh>
    <rPh sb="5" eb="7">
      <t>ジョシ</t>
    </rPh>
    <rPh sb="8" eb="10">
      <t>コンゴウ</t>
    </rPh>
    <rPh sb="11" eb="13">
      <t>クベツ</t>
    </rPh>
    <phoneticPr fontId="1"/>
  </si>
  <si>
    <t>北九州市選抜中学一年生強化バレーボール大会記念第１回ファビュラス北九州カップ申込書</t>
    <rPh sb="0" eb="4">
      <t>キタキュウシュウシ</t>
    </rPh>
    <rPh sb="4" eb="6">
      <t>センバツ</t>
    </rPh>
    <rPh sb="6" eb="8">
      <t>チュウガク</t>
    </rPh>
    <rPh sb="8" eb="11">
      <t>イチネンセイ</t>
    </rPh>
    <rPh sb="11" eb="13">
      <t>キョウカ</t>
    </rPh>
    <rPh sb="19" eb="21">
      <t>タイカイ</t>
    </rPh>
    <rPh sb="21" eb="23">
      <t>キネン</t>
    </rPh>
    <rPh sb="23" eb="24">
      <t>ダイ</t>
    </rPh>
    <rPh sb="25" eb="26">
      <t>カイ</t>
    </rPh>
    <rPh sb="32" eb="35">
      <t>キタキュウシュウ</t>
    </rPh>
    <rPh sb="38" eb="41">
      <t>モウシコミショ</t>
    </rPh>
    <phoneticPr fontId="1"/>
  </si>
  <si>
    <t>区分</t>
    <rPh sb="0" eb="2">
      <t>クブン</t>
    </rPh>
    <phoneticPr fontId="1"/>
  </si>
  <si>
    <t>上津役　太郎</t>
    <rPh sb="0" eb="1">
      <t>ウエ</t>
    </rPh>
    <rPh sb="1" eb="2">
      <t>ツ</t>
    </rPh>
    <rPh sb="2" eb="3">
      <t>ヤク</t>
    </rPh>
    <rPh sb="4" eb="6">
      <t>タロウ</t>
    </rPh>
    <phoneticPr fontId="1"/>
  </si>
  <si>
    <t>上津役　花子</t>
    <rPh sb="0" eb="1">
      <t>ウエ</t>
    </rPh>
    <rPh sb="1" eb="2">
      <t>ツ</t>
    </rPh>
    <rPh sb="2" eb="3">
      <t>ヤク</t>
    </rPh>
    <rPh sb="4" eb="6">
      <t>ハナコ</t>
    </rPh>
    <phoneticPr fontId="1"/>
  </si>
  <si>
    <t>下上津役　勇気</t>
    <rPh sb="0" eb="1">
      <t>シモ</t>
    </rPh>
    <rPh sb="1" eb="2">
      <t>ウエ</t>
    </rPh>
    <rPh sb="2" eb="3">
      <t>ツ</t>
    </rPh>
    <rPh sb="3" eb="4">
      <t>ヤク</t>
    </rPh>
    <rPh sb="5" eb="7">
      <t>ユウキ</t>
    </rPh>
    <phoneticPr fontId="1"/>
  </si>
  <si>
    <t>上の原　孝</t>
    <rPh sb="0" eb="1">
      <t>ウエ</t>
    </rPh>
    <rPh sb="2" eb="3">
      <t>ハル</t>
    </rPh>
    <rPh sb="4" eb="5">
      <t>タカシ</t>
    </rPh>
    <phoneticPr fontId="1"/>
  </si>
  <si>
    <t>市瀬　拓己</t>
    <rPh sb="0" eb="2">
      <t>イチセ</t>
    </rPh>
    <rPh sb="3" eb="5">
      <t>タクミ</t>
    </rPh>
    <phoneticPr fontId="1"/>
  </si>
  <si>
    <t>上上津役　寮</t>
    <rPh sb="0" eb="1">
      <t>ウエ</t>
    </rPh>
    <rPh sb="1" eb="2">
      <t>ウエ</t>
    </rPh>
    <rPh sb="2" eb="3">
      <t>ツ</t>
    </rPh>
    <rPh sb="3" eb="4">
      <t>ヤク</t>
    </rPh>
    <rPh sb="5" eb="6">
      <t>リョウ</t>
    </rPh>
    <phoneticPr fontId="1"/>
  </si>
  <si>
    <t>中の原　光輝</t>
    <rPh sb="0" eb="1">
      <t>ナカ</t>
    </rPh>
    <rPh sb="2" eb="3">
      <t>ハル</t>
    </rPh>
    <rPh sb="4" eb="6">
      <t>コウキ</t>
    </rPh>
    <phoneticPr fontId="1"/>
  </si>
  <si>
    <t>※　当日ビークイックさんの特別コーチを希望しますか？</t>
    <rPh sb="2" eb="4">
      <t>トウジツ</t>
    </rPh>
    <rPh sb="13" eb="15">
      <t>トクベツ</t>
    </rPh>
    <rPh sb="19" eb="21">
      <t>キボウ</t>
    </rPh>
    <phoneticPr fontId="1"/>
  </si>
  <si>
    <t>希望する</t>
  </si>
  <si>
    <t>↑選択してください。</t>
    <rPh sb="1" eb="3">
      <t>センタク</t>
    </rPh>
    <phoneticPr fontId="1"/>
  </si>
  <si>
    <t>※　希望するチームが複数の場合は、抽選を行います。</t>
    <rPh sb="2" eb="4">
      <t>キボウ</t>
    </rPh>
    <rPh sb="10" eb="12">
      <t>フクスウ</t>
    </rPh>
    <rPh sb="13" eb="15">
      <t>バアイ</t>
    </rPh>
    <rPh sb="17" eb="19">
      <t>チュウセン</t>
    </rPh>
    <rPh sb="20" eb="21">
      <t>オコナ</t>
    </rPh>
    <phoneticPr fontId="1"/>
  </si>
  <si>
    <t>FABULOS北九州</t>
    <rPh sb="7" eb="10">
      <t>キタキュウシュウ</t>
    </rPh>
    <phoneticPr fontId="1"/>
  </si>
  <si>
    <t>野村　周平</t>
    <rPh sb="0" eb="2">
      <t>ノムラ</t>
    </rPh>
    <rPh sb="3" eb="5">
      <t>シュウヘイ</t>
    </rPh>
    <phoneticPr fontId="1"/>
  </si>
  <si>
    <t>第30回北九州市選抜中学一年生強化バレーボール大会記念　第１回ファビュラス北九州カップ申込書</t>
    <rPh sb="0" eb="1">
      <t>ダイ</t>
    </rPh>
    <rPh sb="3" eb="4">
      <t>カイ</t>
    </rPh>
    <rPh sb="4" eb="8">
      <t>キタキュウシュウシ</t>
    </rPh>
    <rPh sb="8" eb="10">
      <t>センバツ</t>
    </rPh>
    <rPh sb="10" eb="12">
      <t>チュウガク</t>
    </rPh>
    <rPh sb="12" eb="15">
      <t>イチネンセイ</t>
    </rPh>
    <rPh sb="15" eb="17">
      <t>キョウカ</t>
    </rPh>
    <rPh sb="23" eb="25">
      <t>タイカイ</t>
    </rPh>
    <rPh sb="25" eb="27">
      <t>キネン</t>
    </rPh>
    <rPh sb="28" eb="29">
      <t>ダイ</t>
    </rPh>
    <rPh sb="30" eb="31">
      <t>カイ</t>
    </rPh>
    <rPh sb="37" eb="40">
      <t>キタキュウシュウ</t>
    </rPh>
    <rPh sb="43" eb="46">
      <t>モウシコミショ</t>
    </rPh>
    <phoneticPr fontId="1"/>
  </si>
  <si>
    <t>男子</t>
  </si>
  <si>
    <t>（参加費3000円含む）</t>
    <rPh sb="1" eb="4">
      <t>サンカヒ</t>
    </rPh>
    <rPh sb="8" eb="9">
      <t>エン</t>
    </rPh>
    <rPh sb="9" eb="10">
      <t>フク</t>
    </rPh>
    <phoneticPr fontId="1"/>
  </si>
  <si>
    <t>ファビュラス北九州カップ</t>
    <rPh sb="6" eb="9">
      <t>キタキュウシュウ</t>
    </rPh>
    <phoneticPr fontId="1"/>
  </si>
  <si>
    <t>混合</t>
    <rPh sb="0" eb="2">
      <t>コンゴウ</t>
    </rPh>
    <phoneticPr fontId="1"/>
  </si>
  <si>
    <t>←　出場するチームの区分を入力</t>
    <rPh sb="2" eb="4">
      <t>シュツジョウ</t>
    </rPh>
    <rPh sb="10" eb="12">
      <t>クブン</t>
    </rPh>
    <rPh sb="13" eb="15">
      <t>ニュウリョク</t>
    </rPh>
    <phoneticPr fontId="1"/>
  </si>
  <si>
    <t>　　（男子・女子・混合）</t>
    <rPh sb="3" eb="5">
      <t>ダンシ</t>
    </rPh>
    <rPh sb="6" eb="8">
      <t>ジョシ</t>
    </rPh>
    <rPh sb="9" eb="11">
      <t>コンゴウ</t>
    </rPh>
    <phoneticPr fontId="1"/>
  </si>
  <si>
    <t>体育館入場許可証</t>
    <rPh sb="0" eb="3">
      <t>タイイクカン</t>
    </rPh>
    <rPh sb="3" eb="5">
      <t>ニュウジョウ</t>
    </rPh>
    <rPh sb="5" eb="8">
      <t>キョカショウ</t>
    </rPh>
    <phoneticPr fontId="1"/>
  </si>
  <si>
    <t>上津役VBC</t>
    <rPh sb="0" eb="1">
      <t>ウエ</t>
    </rPh>
    <rPh sb="1" eb="2">
      <t>ツ</t>
    </rPh>
    <rPh sb="2" eb="3">
      <t>ヤク</t>
    </rPh>
    <phoneticPr fontId="1"/>
  </si>
  <si>
    <t>←　チーム名を記入</t>
    <rPh sb="5" eb="6">
      <t>メイ</t>
    </rPh>
    <rPh sb="6" eb="7">
      <t>ガクメイ</t>
    </rPh>
    <rPh sb="7" eb="9">
      <t>キニュウ</t>
    </rPh>
    <phoneticPr fontId="1"/>
  </si>
  <si>
    <t>①</t>
    <phoneticPr fontId="1"/>
  </si>
  <si>
    <t>②</t>
    <phoneticPr fontId="1"/>
  </si>
  <si>
    <t>一般社団法人（非営利）</t>
    <rPh sb="0" eb="2">
      <t>イッパン</t>
    </rPh>
    <rPh sb="2" eb="6">
      <t>シャダンホウジン</t>
    </rPh>
    <rPh sb="7" eb="10">
      <t>ヒエイリ</t>
    </rPh>
    <phoneticPr fontId="1"/>
  </si>
  <si>
    <t>ファビュラス北九州</t>
    <rPh sb="6" eb="9">
      <t>キタキュウシュウ</t>
    </rPh>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</si>
  <si>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</si>
  <si>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</si>
  <si>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</si>
  <si>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</si>
  <si>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</si>
  <si>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</si>
  <si>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</si>
  <si>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</si>
  <si>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</si>
  <si>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</si>
  <si>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</si>
  <si>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</si>
  <si>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</si>
  <si>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</si>
  <si>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</si>
  <si>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</si>
  <si>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</si>
  <si>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</si>
  <si>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上津役ＶＢＣ</t>
    <rPh sb="0" eb="1">
      <t>ウエ</t>
    </rPh>
    <rPh sb="1" eb="2">
      <t>ツ</t>
    </rPh>
    <rPh sb="2" eb="3">
      <t>ヤク</t>
    </rPh>
    <phoneticPr fontId="1"/>
  </si>
  <si>
    <t>←　出場するチーム名を入力</t>
    <rPh sb="2" eb="4">
      <t>シュツジョウ</t>
    </rPh>
    <rPh sb="9" eb="10">
      <t>メイ</t>
    </rPh>
    <rPh sb="11" eb="13">
      <t>ニュウリョク</t>
    </rPh>
    <phoneticPr fontId="1"/>
  </si>
  <si>
    <t>予備</t>
    <rPh sb="0" eb="2">
      <t>ヨビ</t>
    </rPh>
    <phoneticPr fontId="1"/>
  </si>
  <si>
    <t>入場者名簿</t>
    <rPh sb="0" eb="2">
      <t>ニュウジョウ</t>
    </rPh>
    <rPh sb="2" eb="3">
      <t>シャ</t>
    </rPh>
    <rPh sb="3" eb="5">
      <t>メイボ</t>
    </rPh>
    <phoneticPr fontId="1"/>
  </si>
  <si>
    <t>チーム名</t>
    <rPh sb="3" eb="4">
      <t>メイ</t>
    </rPh>
    <phoneticPr fontId="1"/>
  </si>
  <si>
    <t>　　</t>
    <phoneticPr fontId="1"/>
  </si>
  <si>
    <t>番号</t>
    <rPh sb="0" eb="2">
      <t>バンゴウ</t>
    </rPh>
    <phoneticPr fontId="1"/>
  </si>
  <si>
    <t>保護者氏名</t>
    <rPh sb="0" eb="3">
      <t>ホゴシャ</t>
    </rPh>
    <rPh sb="3" eb="5">
      <t>シメイ</t>
    </rPh>
    <phoneticPr fontId="1"/>
  </si>
  <si>
    <t>エントリー外選手氏名</t>
    <rPh sb="5" eb="6">
      <t>ガイ</t>
    </rPh>
    <rPh sb="6" eb="8">
      <t>センシュ</t>
    </rPh>
    <rPh sb="8" eb="10">
      <t>シメイ</t>
    </rPh>
    <phoneticPr fontId="1"/>
  </si>
  <si>
    <t>※感染症対策のみに使用します。必要性がなくなった時点で破棄します。</t>
    <rPh sb="1" eb="4">
      <t>カンセンショウ</t>
    </rPh>
    <rPh sb="4" eb="6">
      <t>タイサク</t>
    </rPh>
    <rPh sb="9" eb="11">
      <t>シヨウ</t>
    </rPh>
    <rPh sb="15" eb="18">
      <t>ヒツヨウセイ</t>
    </rPh>
    <rPh sb="24" eb="26">
      <t>ジテン</t>
    </rPh>
    <rPh sb="27" eb="29">
      <t>ハキ</t>
    </rPh>
    <phoneticPr fontId="1"/>
  </si>
  <si>
    <t>※個人情報の取り扱いに関しては、主催者側で最大の注意を払いますのでご協力よろしくお願いします。</t>
    <rPh sb="1" eb="3">
      <t>コジン</t>
    </rPh>
    <rPh sb="3" eb="5">
      <t>ジョウホウ</t>
    </rPh>
    <rPh sb="6" eb="7">
      <t>ト</t>
    </rPh>
    <rPh sb="8" eb="9">
      <t>アツカ</t>
    </rPh>
    <rPh sb="11" eb="12">
      <t>カン</t>
    </rPh>
    <rPh sb="16" eb="19">
      <t>シュサイシャ</t>
    </rPh>
    <rPh sb="19" eb="20">
      <t>ガワ</t>
    </rPh>
    <rPh sb="21" eb="23">
      <t>サイダイ</t>
    </rPh>
    <rPh sb="24" eb="26">
      <t>チュウイ</t>
    </rPh>
    <rPh sb="27" eb="28">
      <t>ハラ</t>
    </rPh>
    <rPh sb="34" eb="36">
      <t>キョウリョク</t>
    </rPh>
    <rPh sb="41" eb="42">
      <t>ネガ</t>
    </rPh>
    <phoneticPr fontId="1"/>
  </si>
  <si>
    <t>※記載対象・・・メンバー登録されていない選手や保護者など。</t>
    <rPh sb="1" eb="3">
      <t>キサイ</t>
    </rPh>
    <rPh sb="3" eb="5">
      <t>タイショウ</t>
    </rPh>
    <rPh sb="12" eb="14">
      <t>トウロク</t>
    </rPh>
    <rPh sb="20" eb="22">
      <t>センシュ</t>
    </rPh>
    <rPh sb="23" eb="26">
      <t>ホゴシャ</t>
    </rPh>
    <phoneticPr fontId="1"/>
  </si>
  <si>
    <t>※入場者の人数制限・・・1チームにつき20名以内</t>
    <rPh sb="1" eb="3">
      <t>ニュウジョウ</t>
    </rPh>
    <rPh sb="3" eb="4">
      <t>モノ</t>
    </rPh>
    <rPh sb="5" eb="7">
      <t>ニンズウ</t>
    </rPh>
    <rPh sb="7" eb="9">
      <t>セイゲン</t>
    </rPh>
    <rPh sb="21" eb="22">
      <t>メイ</t>
    </rPh>
    <rPh sb="22" eb="24">
      <t>イナイ</t>
    </rPh>
    <phoneticPr fontId="1"/>
  </si>
  <si>
    <t>エントリー変更届</t>
    <rPh sb="5" eb="7">
      <t>ヘンコウ</t>
    </rPh>
    <rPh sb="7" eb="8">
      <t>トドケ</t>
    </rPh>
    <phoneticPr fontId="16"/>
  </si>
  <si>
    <t>エントリー 変 更　（　有　・　無　）</t>
    <rPh sb="6" eb="9">
      <t>ヘンコウ</t>
    </rPh>
    <rPh sb="12" eb="13">
      <t>アリ</t>
    </rPh>
    <rPh sb="16" eb="17">
      <t>ナ</t>
    </rPh>
    <phoneticPr fontId="16"/>
  </si>
  <si>
    <t>チーム名</t>
    <rPh sb="3" eb="4">
      <t>メイ</t>
    </rPh>
    <phoneticPr fontId="16"/>
  </si>
  <si>
    <t>記入者</t>
    <rPh sb="0" eb="3">
      <t>キニュウシャ</t>
    </rPh>
    <phoneticPr fontId="16"/>
  </si>
  <si>
    <t>旧</t>
    <rPh sb="0" eb="1">
      <t>キュウ</t>
    </rPh>
    <phoneticPr fontId="16"/>
  </si>
  <si>
    <t>新</t>
    <rPh sb="0" eb="1">
      <t>シン</t>
    </rPh>
    <phoneticPr fontId="16"/>
  </si>
  <si>
    <t>監        督</t>
    <rPh sb="0" eb="10">
      <t>カントク</t>
    </rPh>
    <phoneticPr fontId="16"/>
  </si>
  <si>
    <t>コ   ー   チ</t>
    <phoneticPr fontId="16"/>
  </si>
  <si>
    <t>マネージャー</t>
    <phoneticPr fontId="16"/>
  </si>
  <si>
    <t>選　　　　　　　　　　手</t>
    <rPh sb="0" eb="12">
      <t>センシュ</t>
    </rPh>
    <phoneticPr fontId="16"/>
  </si>
  <si>
    <t>背  番  号</t>
    <rPh sb="0" eb="7">
      <t>セバンゴウ</t>
    </rPh>
    <phoneticPr fontId="16"/>
  </si>
  <si>
    <t>氏　　　　　　名</t>
    <rPh sb="0" eb="8">
      <t>シメイ</t>
    </rPh>
    <phoneticPr fontId="16"/>
  </si>
  <si>
    <t>◎変更の有るとこだけを記載して下さい。</t>
    <rPh sb="1" eb="3">
      <t>ヘンコウ</t>
    </rPh>
    <rPh sb="4" eb="5">
      <t>ア</t>
    </rPh>
    <rPh sb="11" eb="13">
      <t>キサイ</t>
    </rPh>
    <rPh sb="15" eb="16">
      <t>クダ</t>
    </rPh>
    <phoneticPr fontId="16"/>
  </si>
  <si>
    <t>◎変更の無いチームも、変更無しに○印を付け、チーム名、記載者名</t>
    <rPh sb="4" eb="5">
      <t>ナ</t>
    </rPh>
    <rPh sb="11" eb="13">
      <t>ヘンコウ</t>
    </rPh>
    <rPh sb="13" eb="14">
      <t>ナ</t>
    </rPh>
    <rPh sb="17" eb="18">
      <t>イン</t>
    </rPh>
    <rPh sb="19" eb="20">
      <t>ツ</t>
    </rPh>
    <rPh sb="25" eb="26">
      <t>メイ</t>
    </rPh>
    <rPh sb="27" eb="30">
      <t>キサイシャ</t>
    </rPh>
    <rPh sb="30" eb="31">
      <t>メイ</t>
    </rPh>
    <phoneticPr fontId="16"/>
  </si>
  <si>
    <t>　を記入して提出して下さい。</t>
    <rPh sb="2" eb="4">
      <t>キニュウ</t>
    </rPh>
    <rPh sb="6" eb="8">
      <t>テイシュツ</t>
    </rPh>
    <rPh sb="10" eb="11">
      <t>クダ</t>
    </rPh>
    <phoneticPr fontId="16"/>
  </si>
  <si>
    <t>Mail</t>
    <phoneticPr fontId="1"/>
  </si>
  <si>
    <t>注文締切日</t>
    <rPh sb="0" eb="2">
      <t>チュウモン</t>
    </rPh>
    <rPh sb="2" eb="4">
      <t>シメキリ</t>
    </rPh>
    <rPh sb="4" eb="5">
      <t>ビ</t>
    </rPh>
    <phoneticPr fontId="1"/>
  </si>
  <si>
    <t>お申込み
責任者様</t>
    <rPh sb="1" eb="3">
      <t>モウシコ</t>
    </rPh>
    <rPh sb="5" eb="8">
      <t>セキニンシャ</t>
    </rPh>
    <rPh sb="8" eb="9">
      <t>サマ</t>
    </rPh>
    <phoneticPr fontId="1"/>
  </si>
  <si>
    <t>TEL</t>
    <phoneticPr fontId="1"/>
  </si>
  <si>
    <t>携帯</t>
    <rPh sb="0" eb="2">
      <t>ケイタイ</t>
    </rPh>
    <phoneticPr fontId="1"/>
  </si>
  <si>
    <t>住所</t>
    <rPh sb="0" eb="2">
      <t>ジュウショ</t>
    </rPh>
    <phoneticPr fontId="1"/>
  </si>
  <si>
    <t>〒</t>
    <phoneticPr fontId="1"/>
  </si>
  <si>
    <t>色（シャツの色）</t>
    <rPh sb="0" eb="1">
      <t>イロ</t>
    </rPh>
    <rPh sb="6" eb="7">
      <t>イロ</t>
    </rPh>
    <phoneticPr fontId="1"/>
  </si>
  <si>
    <t>S</t>
    <phoneticPr fontId="1"/>
  </si>
  <si>
    <t>M</t>
    <phoneticPr fontId="1"/>
  </si>
  <si>
    <t>L</t>
    <phoneticPr fontId="1"/>
  </si>
  <si>
    <t>XL</t>
    <phoneticPr fontId="1"/>
  </si>
  <si>
    <t>２XL</t>
    <phoneticPr fontId="1"/>
  </si>
  <si>
    <t>合計枚数</t>
    <rPh sb="0" eb="4">
      <t>ゴウケイマイスウ</t>
    </rPh>
    <phoneticPr fontId="1"/>
  </si>
  <si>
    <t>ブラック</t>
    <phoneticPr fontId="1"/>
  </si>
  <si>
    <t>合計金額</t>
    <rPh sb="0" eb="2">
      <t>ゴウケイ</t>
    </rPh>
    <rPh sb="2" eb="4">
      <t>キンガク</t>
    </rPh>
    <phoneticPr fontId="1"/>
  </si>
  <si>
    <t>サイズ表</t>
    <rPh sb="3" eb="4">
      <t>ヒョウ</t>
    </rPh>
    <phoneticPr fontId="1"/>
  </si>
  <si>
    <t>着丈</t>
    <rPh sb="0" eb="2">
      <t>キタケ</t>
    </rPh>
    <phoneticPr fontId="1"/>
  </si>
  <si>
    <t>65cm</t>
    <phoneticPr fontId="1"/>
  </si>
  <si>
    <t>68cm</t>
    <phoneticPr fontId="1"/>
  </si>
  <si>
    <t>71cm</t>
    <phoneticPr fontId="1"/>
  </si>
  <si>
    <t>74cm</t>
    <phoneticPr fontId="1"/>
  </si>
  <si>
    <t>77cm</t>
    <phoneticPr fontId="1"/>
  </si>
  <si>
    <t>身幅</t>
    <rPh sb="0" eb="2">
      <t>ミハバ</t>
    </rPh>
    <phoneticPr fontId="1"/>
  </si>
  <si>
    <t>48cm</t>
    <phoneticPr fontId="1"/>
  </si>
  <si>
    <t>51cm</t>
    <phoneticPr fontId="1"/>
  </si>
  <si>
    <t>54cm</t>
    <phoneticPr fontId="1"/>
  </si>
  <si>
    <t>57cm</t>
    <phoneticPr fontId="1"/>
  </si>
  <si>
    <t>60cm</t>
    <phoneticPr fontId="1"/>
  </si>
  <si>
    <t>肩幅</t>
    <rPh sb="0" eb="2">
      <t>カタハバ</t>
    </rPh>
    <phoneticPr fontId="1"/>
  </si>
  <si>
    <t>43cm</t>
    <phoneticPr fontId="1"/>
  </si>
  <si>
    <t>45cm</t>
    <phoneticPr fontId="1"/>
  </si>
  <si>
    <t>47cm</t>
    <phoneticPr fontId="1"/>
  </si>
  <si>
    <t>49cm</t>
    <phoneticPr fontId="1"/>
  </si>
  <si>
    <t>袖丈</t>
    <rPh sb="0" eb="2">
      <t>ソデタケ</t>
    </rPh>
    <phoneticPr fontId="1"/>
  </si>
  <si>
    <t>20cm</t>
    <phoneticPr fontId="1"/>
  </si>
  <si>
    <t>21cm</t>
    <phoneticPr fontId="1"/>
  </si>
  <si>
    <t>22cm</t>
    <phoneticPr fontId="1"/>
  </si>
  <si>
    <t>23cm</t>
    <phoneticPr fontId="1"/>
  </si>
  <si>
    <t>25cm</t>
    <phoneticPr fontId="1"/>
  </si>
  <si>
    <t>【支払い方法】</t>
    <rPh sb="1" eb="3">
      <t>シハラ</t>
    </rPh>
    <rPh sb="4" eb="6">
      <t>ホウホウ</t>
    </rPh>
    <phoneticPr fontId="1"/>
  </si>
  <si>
    <t>申込後、１１月２５日（金）までにチーム名を明記して振り込んでください。</t>
    <rPh sb="0" eb="3">
      <t>モウシコミゴ</t>
    </rPh>
    <rPh sb="6" eb="7">
      <t>ガツ</t>
    </rPh>
    <rPh sb="9" eb="10">
      <t>ニチ</t>
    </rPh>
    <rPh sb="11" eb="12">
      <t>キン</t>
    </rPh>
    <rPh sb="19" eb="20">
      <t>メイ</t>
    </rPh>
    <rPh sb="21" eb="23">
      <t>メイキ</t>
    </rPh>
    <rPh sb="25" eb="26">
      <t>フ</t>
    </rPh>
    <rPh sb="27" eb="28">
      <t>コ</t>
    </rPh>
    <phoneticPr fontId="1"/>
  </si>
  <si>
    <t>※手数料は、各チームの負担でお願いします。</t>
    <rPh sb="1" eb="4">
      <t>テスウリョウ</t>
    </rPh>
    <rPh sb="6" eb="7">
      <t>カク</t>
    </rPh>
    <rPh sb="11" eb="13">
      <t>フタン</t>
    </rPh>
    <rPh sb="15" eb="16">
      <t>ネガ</t>
    </rPh>
    <phoneticPr fontId="1"/>
  </si>
  <si>
    <t>口座名</t>
    <rPh sb="0" eb="3">
      <t>コウザメイ</t>
    </rPh>
    <phoneticPr fontId="1"/>
  </si>
  <si>
    <t>西日本シティ銀行</t>
    <rPh sb="0" eb="3">
      <t>ニシニホン</t>
    </rPh>
    <rPh sb="6" eb="8">
      <t>ギンコウ</t>
    </rPh>
    <phoneticPr fontId="1"/>
  </si>
  <si>
    <t>店名</t>
    <rPh sb="0" eb="2">
      <t>テンメイ</t>
    </rPh>
    <phoneticPr fontId="1"/>
  </si>
  <si>
    <t>北九州営業部（２５５）</t>
    <rPh sb="0" eb="3">
      <t>キタキュウシュウ</t>
    </rPh>
    <rPh sb="3" eb="6">
      <t>エイギョウブ</t>
    </rPh>
    <phoneticPr fontId="1"/>
  </si>
  <si>
    <t>口座番号</t>
    <rPh sb="0" eb="4">
      <t>コウザバンゴウ</t>
    </rPh>
    <phoneticPr fontId="1"/>
  </si>
  <si>
    <t>普通</t>
    <rPh sb="0" eb="2">
      <t>フツウ</t>
    </rPh>
    <phoneticPr fontId="1"/>
  </si>
  <si>
    <t>３１６６００２</t>
    <phoneticPr fontId="1"/>
  </si>
  <si>
    <t>口座名義</t>
    <rPh sb="0" eb="4">
      <t>コウザメイギ</t>
    </rPh>
    <phoneticPr fontId="1"/>
  </si>
  <si>
    <t>藤澤佳隆（フジサワヨシタカ）</t>
    <rPh sb="0" eb="4">
      <t>フジサワヨシタカ</t>
    </rPh>
    <phoneticPr fontId="1"/>
  </si>
  <si>
    <t>【問合せ先】</t>
    <rPh sb="1" eb="3">
      <t>トイアワ</t>
    </rPh>
    <rPh sb="4" eb="5">
      <t>サキ</t>
    </rPh>
    <phoneticPr fontId="1"/>
  </si>
  <si>
    <t>℡</t>
    <phoneticPr fontId="1"/>
  </si>
  <si>
    <t>※</t>
  </si>
  <si>
    <t>Ｔシャツは、大会当日にお渡しします。この用紙をプリントアウトしてお持ちください。</t>
  </si>
  <si>
    <t>当日受け取れない場合は、別途ご連絡ください。</t>
  </si>
  <si>
    <t>オーダー商品のため、ご注文後のサイズ変更、交換またはキャンセルはできませんので</t>
  </si>
  <si>
    <t>ご注意ください。</t>
  </si>
  <si>
    <t>新型コロナウイルス感染症などで、大会が中止となった場合も、オーダー商品のため</t>
  </si>
  <si>
    <t>2022年11月25日（金）</t>
    <rPh sb="4" eb="5">
      <t>ネン</t>
    </rPh>
    <rPh sb="7" eb="8">
      <t>ガツ</t>
    </rPh>
    <rPh sb="10" eb="11">
      <t>ヒ</t>
    </rPh>
    <rPh sb="12" eb="13">
      <t>キン</t>
    </rPh>
    <phoneticPr fontId="1"/>
  </si>
  <si>
    <t>キャンセルはできませんので、ご注意ください。</t>
    <phoneticPr fontId="1"/>
  </si>
  <si>
    <t>担当</t>
    <rPh sb="0" eb="2">
      <t>タントウ</t>
    </rPh>
    <phoneticPr fontId="1"/>
  </si>
  <si>
    <t>北九州市選抜中学一年生強化バレーボール大会記念
第１回ファビュラス北九州カップ　ビークイックTシャツ注文書</t>
    <rPh sb="50" eb="53">
      <t>チュウモンショ</t>
    </rPh>
    <phoneticPr fontId="1"/>
  </si>
  <si>
    <t>080-5218-4877（野村）</t>
    <rPh sb="14" eb="16">
      <t>ノムラ</t>
    </rPh>
    <phoneticPr fontId="1"/>
  </si>
  <si>
    <t>nomurashuhei1026@gmail.com</t>
    <phoneticPr fontId="1"/>
  </si>
  <si>
    <t>お申込みは、メールにてお願い致します。締切まで時間がなく大変申し訳ありませんが、発注の都合上、これより日程を下げることはできませんので、ご了承ください。</t>
    <rPh sb="19" eb="20">
      <t>シ</t>
    </rPh>
    <rPh sb="20" eb="21">
      <t>キ</t>
    </rPh>
    <rPh sb="23" eb="25">
      <t>ジカン</t>
    </rPh>
    <rPh sb="28" eb="30">
      <t>タイヘン</t>
    </rPh>
    <rPh sb="30" eb="31">
      <t>モウ</t>
    </rPh>
    <rPh sb="32" eb="33">
      <t>ワケ</t>
    </rPh>
    <rPh sb="40" eb="42">
      <t>ハッチュウ</t>
    </rPh>
    <rPh sb="43" eb="46">
      <t>ツゴウジョウ</t>
    </rPh>
    <rPh sb="51" eb="53">
      <t>ニッテイ</t>
    </rPh>
    <rPh sb="54" eb="55">
      <t>サ</t>
    </rPh>
    <rPh sb="69" eb="71">
      <t>リョウショウ</t>
    </rPh>
    <phoneticPr fontId="1"/>
  </si>
  <si>
    <t>第30回北九州市選抜中学一年生強化バレーボール大会記念　第１回ファビュラス北九州カップ</t>
    <phoneticPr fontId="1"/>
  </si>
  <si>
    <t>　キャンセルはできませんので、ご注意ください。</t>
    <rPh sb="16" eb="18">
      <t>チュウイ</t>
    </rPh>
    <phoneticPr fontId="1"/>
  </si>
  <si>
    <t>※新型コロナウイルス感染症などで、大会が中止となった場合も、オーダー商品のため</t>
    <phoneticPr fontId="1"/>
  </si>
  <si>
    <t>※オーダー商品のため、ご注文後の交換またはキャンセルはできませんのでご注意ください。</t>
    <phoneticPr fontId="1"/>
  </si>
  <si>
    <t>　当日受け取れない場合は、別途ご連絡ください。</t>
    <rPh sb="1" eb="4">
      <t>トウジツウ</t>
    </rPh>
    <rPh sb="5" eb="6">
      <t>ト</t>
    </rPh>
    <rPh sb="9" eb="11">
      <t>バアイ</t>
    </rPh>
    <rPh sb="13" eb="15">
      <t>ベット</t>
    </rPh>
    <rPh sb="16" eb="18">
      <t>レンラク</t>
    </rPh>
    <phoneticPr fontId="1"/>
  </si>
  <si>
    <t>※大会記念品は、大会当日に受付でお渡しします。この用紙をプリントアウトしてお持ちください。</t>
    <rPh sb="13" eb="15">
      <t>ウケツケ</t>
    </rPh>
    <phoneticPr fontId="1"/>
  </si>
  <si>
    <t>090-3985-9274（藤澤）</t>
    <rPh sb="14" eb="16">
      <t>フジサワ</t>
    </rPh>
    <phoneticPr fontId="1"/>
  </si>
  <si>
    <t>fabulouskita9@gmail.com</t>
    <phoneticPr fontId="1"/>
  </si>
  <si>
    <t>e-mail</t>
    <phoneticPr fontId="1"/>
  </si>
  <si>
    <t>ファビュラス北九州　　</t>
    <rPh sb="6" eb="9">
      <t>キタキュウシュウ</t>
    </rPh>
    <phoneticPr fontId="1"/>
  </si>
  <si>
    <t>常時電話対応できませんので、まずはメールでお問い合わせください。</t>
    <rPh sb="0" eb="6">
      <t>ジョウジデンワタイオウ</t>
    </rPh>
    <rPh sb="22" eb="23">
      <t>ト</t>
    </rPh>
    <rPh sb="24" eb="25">
      <t>ア</t>
    </rPh>
    <phoneticPr fontId="1"/>
  </si>
  <si>
    <r>
      <t>藤澤佳隆（フジサワヨシタカ）　　</t>
    </r>
    <r>
      <rPr>
        <sz val="12"/>
        <color rgb="FFFF0000"/>
        <rFont val="HGSｺﾞｼｯｸM"/>
        <family val="3"/>
        <charset val="128"/>
      </rPr>
      <t>※手数料は、各チームの負担でお願いします。</t>
    </r>
    <rPh sb="0" eb="4">
      <t>フジサワヨシタカ</t>
    </rPh>
    <phoneticPr fontId="1"/>
  </si>
  <si>
    <t>西日本シティ銀行　北九州営業部（２５５）</t>
    <rPh sb="0" eb="3">
      <t>ニシニホン</t>
    </rPh>
    <rPh sb="6" eb="8">
      <t>ギンコウ</t>
    </rPh>
    <rPh sb="9" eb="12">
      <t>キタキュウシュウ</t>
    </rPh>
    <rPh sb="12" eb="15">
      <t>エイギョウブ</t>
    </rPh>
    <phoneticPr fontId="1"/>
  </si>
  <si>
    <t>申込後、１２月９日（金）までにチーム名を明記して振り込んでください。</t>
    <rPh sb="0" eb="3">
      <t>モウシコミゴ</t>
    </rPh>
    <rPh sb="6" eb="7">
      <t>ガツ</t>
    </rPh>
    <rPh sb="8" eb="9">
      <t>ニチ</t>
    </rPh>
    <rPh sb="10" eb="11">
      <t>キン</t>
    </rPh>
    <rPh sb="18" eb="19">
      <t>メイ</t>
    </rPh>
    <rPh sb="20" eb="22">
      <t>メイキ</t>
    </rPh>
    <rPh sb="24" eb="25">
      <t>フ</t>
    </rPh>
    <rPh sb="26" eb="27">
      <t>コ</t>
    </rPh>
    <phoneticPr fontId="1"/>
  </si>
  <si>
    <t>金額</t>
    <rPh sb="0" eb="2">
      <t>キンガク</t>
    </rPh>
    <phoneticPr fontId="1"/>
  </si>
  <si>
    <t>注文数</t>
    <rPh sb="0" eb="3">
      <t>チュウモンスウ</t>
    </rPh>
    <phoneticPr fontId="1"/>
  </si>
  <si>
    <t>合計</t>
    <rPh sb="0" eb="2">
      <t>ゴウケイ</t>
    </rPh>
    <phoneticPr fontId="1"/>
  </si>
  <si>
    <t>1,600円（税込）</t>
    <rPh sb="5" eb="6">
      <t>エン</t>
    </rPh>
    <rPh sb="7" eb="9">
      <t>ゼイコ</t>
    </rPh>
    <phoneticPr fontId="1"/>
  </si>
  <si>
    <t>ナイロンバッグ
サイズW34×H42×D13cm</t>
    <phoneticPr fontId="1"/>
  </si>
  <si>
    <t>1,000円（税込）</t>
    <rPh sb="5" eb="6">
      <t>エン</t>
    </rPh>
    <rPh sb="7" eb="9">
      <t>ゼイコ</t>
    </rPh>
    <phoneticPr fontId="1"/>
  </si>
  <si>
    <t>タオル
サイズ34×84㎝</t>
    <phoneticPr fontId="1"/>
  </si>
  <si>
    <t>350円（税込）</t>
    <rPh sb="3" eb="4">
      <t>エン</t>
    </rPh>
    <rPh sb="5" eb="7">
      <t>ゼイコ</t>
    </rPh>
    <phoneticPr fontId="1"/>
  </si>
  <si>
    <t>ボールペン</t>
    <phoneticPr fontId="1"/>
  </si>
  <si>
    <t>2022年12月2日（金）</t>
    <rPh sb="4" eb="5">
      <t>ネン</t>
    </rPh>
    <rPh sb="7" eb="8">
      <t>ガツ</t>
    </rPh>
    <rPh sb="9" eb="10">
      <t>ヒ</t>
    </rPh>
    <rPh sb="11" eb="12">
      <t>キン</t>
    </rPh>
    <phoneticPr fontId="1"/>
  </si>
  <si>
    <t>093-472-6466</t>
    <phoneticPr fontId="1"/>
  </si>
  <si>
    <t>FAX</t>
    <phoneticPr fontId="1"/>
  </si>
  <si>
    <t>お申込みは、メールもしくはFAXにてお願い致します。</t>
    <phoneticPr fontId="1"/>
  </si>
  <si>
    <t>　　第30回北九州市中学１年生選抜バレーボール大会記念
第1回ファビュラス北九州カップ記念品　注文書</t>
    <rPh sb="6" eb="10">
      <t>キタキュウシュウシ</t>
    </rPh>
    <rPh sb="10" eb="12">
      <t>チュウガク</t>
    </rPh>
    <rPh sb="13" eb="17">
      <t>ネンセイセンバツ</t>
    </rPh>
    <rPh sb="25" eb="27">
      <t>キネン</t>
    </rPh>
    <rPh sb="28" eb="29">
      <t>ダイ</t>
    </rPh>
    <rPh sb="30" eb="31">
      <t>カイ</t>
    </rPh>
    <rPh sb="37" eb="40">
      <t>キタキュウシュウ</t>
    </rPh>
    <rPh sb="43" eb="45">
      <t>キネン</t>
    </rPh>
    <rPh sb="45" eb="46">
      <t>ヒン</t>
    </rPh>
    <rPh sb="47" eb="50">
      <t>チュウモンショ</t>
    </rPh>
    <phoneticPr fontId="1"/>
  </si>
  <si>
    <t>※何かあればご相談ください。</t>
    <rPh sb="1" eb="2">
      <t>ナニ</t>
    </rPh>
    <rPh sb="7" eb="9">
      <t>ソウダン</t>
    </rPh>
    <phoneticPr fontId="1"/>
  </si>
  <si>
    <r>
      <t>通常価格　￥4,000（税込）</t>
    </r>
    <r>
      <rPr>
        <sz val="11"/>
        <color theme="1"/>
        <rFont val="HGP創英角ｺﾞｼｯｸUB"/>
        <family val="3"/>
        <charset val="128"/>
      </rPr>
      <t>　⇒</t>
    </r>
    <r>
      <rPr>
        <strike/>
        <sz val="11"/>
        <color theme="1"/>
        <rFont val="HGP創英角ｺﾞｼｯｸUB"/>
        <family val="3"/>
        <charset val="128"/>
      </rPr>
      <t xml:space="preserve">
</t>
    </r>
    <r>
      <rPr>
        <sz val="11"/>
        <color theme="1"/>
        <rFont val="HGP創英角ｺﾞｼｯｸUB"/>
        <family val="3"/>
        <charset val="128"/>
      </rPr>
      <t>特別特価　￥3,000（税込）</t>
    </r>
    <rPh sb="0" eb="2">
      <t>ツウジョウ</t>
    </rPh>
    <rPh sb="2" eb="4">
      <t>カカク</t>
    </rPh>
    <rPh sb="12" eb="14">
      <t>ゼイコミ</t>
    </rPh>
    <rPh sb="18" eb="22">
      <t>トクベツトッカ</t>
    </rPh>
    <rPh sb="30" eb="32">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</si>
</sst>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明朝"/>
      <family val="1"/>
      <charset val="128"/>
    </font>
    <font>
      <sz val="12"/>
      <color theme="1"/>
      <name val="ＭＳ 明朝"/>
      <family val="1"/>
      <charset val="128"/>
    </font>
    <font>
      <sz val="11"/>
      <color theme="1"/>
      <name val="ＭＳ 明朝"/>
      <family val="1"/>
      <charset val="128"/>
    </font>
    <font>
      <sz val="11"/>
      <color theme="0"/>
      <name val="HG丸ｺﾞｼｯｸM-PRO"/>
      <family val="3"/>
      <charset val="128"/>
    </font>
    <font>
      <sz val="11"/>
      <color theme="1"/>
      <name val="HG丸ｺﾞｼｯｸM-PRO"/>
      <family val="3"/>
      <charset val="128"/>
    </font>
    <font>
      <b/>
      <sz val="20"/>
      <color theme="1"/>
      <name val="HG丸ｺﾞｼｯｸM-PRO"/>
      <family val="3"/>
      <charset val="128"/>
    </font>
    <font>
      <sz val="18"/>
      <color theme="1"/>
      <name val="HG丸ｺﾞｼｯｸM-PRO"/>
      <family val="3"/>
      <charset val="128"/>
    </font>
    <font>
      <b/>
      <sz val="36"/>
      <color theme="1"/>
      <name val="HG丸ｺﾞｼｯｸM-PRO"/>
      <family val="3"/>
      <charset val="128"/>
    </font>
    <font>
      <sz val="10"/>
      <color theme="1"/>
      <name val="ＭＳ Ｐゴシック"/>
      <family val="2"/>
      <charset val="128"/>
      <scheme val="minor"/>
    </font>
    <font>
      <sz val="11"/>
      <name val="ＭＳ Ｐゴシック"/>
      <family val="3"/>
      <charset val="128"/>
    </font>
    <font>
      <sz val="11"/>
      <name val="HG丸ｺﾞｼｯｸM-PRO"/>
      <family val="3"/>
      <charset val="128"/>
    </font>
    <font>
      <sz val="16"/>
      <name val="HG丸ｺﾞｼｯｸM-PRO"/>
      <family val="3"/>
      <charset val="128"/>
    </font>
    <font>
      <sz val="18"/>
      <name val="HG丸ｺﾞｼｯｸM-PRO"/>
      <family val="3"/>
      <charset val="128"/>
    </font>
    <font>
      <sz val="6"/>
      <name val="ＭＳ Ｐゴシック"/>
      <family val="3"/>
      <charset val="128"/>
    </font>
    <font>
      <sz val="14"/>
      <name val="HG丸ｺﾞｼｯｸM-PRO"/>
      <family val="3"/>
      <charset val="128"/>
    </font>
    <font>
      <sz val="10"/>
      <name val="HG丸ｺﾞｼｯｸM-PRO"/>
      <family val="3"/>
      <charset val="128"/>
    </font>
    <font>
      <sz val="12"/>
      <name val="HG丸ｺﾞｼｯｸM-PRO"/>
      <family val="3"/>
      <charset val="128"/>
    </font>
    <font>
      <u/>
      <sz val="11"/>
      <color theme="10"/>
      <name val="ＭＳ Ｐゴシック"/>
      <family val="2"/>
      <charset val="128"/>
      <scheme val="minor"/>
    </font>
    <font>
      <sz val="18"/>
      <color theme="1"/>
      <name val="HGP創英ﾌﾟﾚｾﾞﾝｽEB"/>
      <family val="1"/>
      <charset val="128"/>
    </font>
    <font>
      <b/>
      <sz val="11"/>
      <color rgb="FF000000"/>
      <name val="UD デジタル 教科書体 NP-B"/>
      <family val="1"/>
      <charset val="128"/>
    </font>
    <font>
      <b/>
      <sz val="12"/>
      <color rgb="FF000000"/>
      <name val="UD デジタル 教科書体 NP-B"/>
      <family val="1"/>
      <charset val="128"/>
    </font>
    <font>
      <b/>
      <sz val="14"/>
      <color rgb="FF000000"/>
      <name val="HGP創英角ｺﾞｼｯｸUB"/>
      <family val="3"/>
      <charset val="128"/>
    </font>
    <font>
      <sz val="14"/>
      <color theme="1"/>
      <name val="HGP創英角ｺﾞｼｯｸUB"/>
      <family val="3"/>
      <charset val="128"/>
    </font>
    <font>
      <sz val="16"/>
      <color theme="1"/>
      <name val="HGP創英角ｺﾞｼｯｸUB"/>
      <family val="3"/>
      <charset val="128"/>
    </font>
    <font>
      <sz val="16"/>
      <color theme="1"/>
      <name val="ＭＳ Ｐゴシック"/>
      <family val="2"/>
      <charset val="128"/>
      <scheme val="minor"/>
    </font>
    <font>
      <sz val="11"/>
      <color theme="1"/>
      <name val="HGPｺﾞｼｯｸE"/>
      <family val="3"/>
      <charset val="128"/>
    </font>
    <font>
      <sz val="14"/>
      <color theme="1"/>
      <name val="HGPｺﾞｼｯｸE"/>
      <family val="3"/>
      <charset val="128"/>
    </font>
    <font>
      <b/>
      <sz val="12"/>
      <color theme="1"/>
      <name val="BIZ UDPゴシック"/>
      <family val="3"/>
      <charset val="128"/>
    </font>
    <font>
      <sz val="12"/>
      <color theme="1"/>
      <name val="BIZ UDPゴシック"/>
      <family val="3"/>
      <charset val="128"/>
    </font>
    <font>
      <sz val="12"/>
      <color theme="1"/>
      <name val="ＭＳ ゴシック"/>
      <family val="3"/>
      <charset val="128"/>
    </font>
    <font>
      <sz val="11"/>
      <color theme="1"/>
      <name val="ＭＳ ゴシック"/>
      <family val="3"/>
      <charset val="128"/>
    </font>
    <font>
      <sz val="14"/>
      <name val="ＭＳ Ｐゴシック"/>
      <family val="3"/>
      <charset val="128"/>
      <scheme val="minor"/>
    </font>
    <font>
      <u/>
      <sz val="16"/>
      <color theme="10"/>
      <name val="ＭＳ Ｐゴシック"/>
      <family val="2"/>
      <charset val="128"/>
      <scheme val="minor"/>
    </font>
    <font>
      <sz val="11"/>
      <color theme="1"/>
      <name val="HGSｺﾞｼｯｸM"/>
      <family val="3"/>
      <charset val="128"/>
    </font>
    <font>
      <u/>
      <sz val="14"/>
      <color theme="10"/>
      <name val="HGSｺﾞｼｯｸM"/>
      <family val="3"/>
      <charset val="128"/>
    </font>
    <font>
      <sz val="12"/>
      <color theme="1"/>
      <name val="HGSｺﾞｼｯｸM"/>
      <family val="3"/>
      <charset val="128"/>
    </font>
    <font>
      <sz val="12"/>
      <color rgb="FFFF0000"/>
      <name val="HGSｺﾞｼｯｸM"/>
      <family val="3"/>
      <charset val="128"/>
    </font>
    <font>
      <sz val="11"/>
      <color theme="1"/>
      <name val="HGP創英角ｺﾞｼｯｸUB"/>
      <family val="3"/>
      <charset val="128"/>
    </font>
    <font>
      <sz val="18"/>
      <color theme="1"/>
      <name val="ＭＳ Ｐゴシック"/>
      <family val="3"/>
      <charset val="128"/>
      <scheme val="minor"/>
    </font>
    <font>
      <sz val="18"/>
      <color theme="1"/>
      <name val="HGP創英角ｺﾞｼｯｸUB"/>
      <family val="3"/>
      <charset val="128"/>
    </font>
    <font>
      <u/>
      <sz val="18"/>
      <color theme="10"/>
      <name val="ＭＳ Ｐゴシック"/>
      <family val="2"/>
      <charset val="128"/>
      <scheme val="minor"/>
    </font>
    <font>
      <sz val="14"/>
      <color rgb="FF000000"/>
      <name val="HGP創英角ｺﾞｼｯｸUB"/>
      <family val="3"/>
      <charset val="128"/>
    </font>
    <font>
      <sz val="12"/>
      <color theme="1"/>
      <name val="HGS創英角ｺﾞｼｯｸUB"/>
      <family val="3"/>
      <charset val="128"/>
    </font>
    <font>
      <sz val="12"/>
      <color rgb="FF000000"/>
      <name val="HGS創英角ｺﾞｼｯｸUB"/>
      <family val="3"/>
      <charset val="128"/>
    </font>
    <font>
      <b/>
      <sz val="11"/>
      <color theme="1"/>
      <name val="ＭＳ Ｐゴシック"/>
      <family val="3"/>
      <charset val="128"/>
      <scheme val="minor"/>
    </font>
    <font>
      <strike/>
      <sz val="11"/>
      <color theme="1"/>
      <name val="HGP創英角ｺﾞｼｯｸUB"/>
      <family val="3"/>
      <charset val="128"/>
    </font>
    <font>
      <strike/>
      <sz val="11"/>
      <color theme="1"/>
      <name val="ＭＳ Ｐゴシック"/>
      <family val="2"/>
      <charset val="128"/>
      <scheme val="minor"/>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2" fillId="0" borderId="0"/>
    <xf numFmtId="0" fontId="20" fillId="0" borderId="0" applyNumberFormat="0" applyFill="0" applyBorder="0" applyAlignment="0" applyProtection="0">
      <alignment vertical="center"/>
    </xf>
  </cellStyleXfs>
  <cellXfs count="260">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5" fillId="0" borderId="0" xfId="0" applyFont="1">
      <alignment vertical="center"/>
    </xf>
    <xf numFmtId="0" fontId="4" fillId="0" borderId="1" xfId="0" applyFont="1" applyBorder="1" applyAlignment="1">
      <alignment horizontal="distributed" vertical="center"/>
    </xf>
    <xf numFmtId="0" fontId="4" fillId="0" borderId="7" xfId="0" applyFont="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shrinkToFit="1"/>
    </xf>
    <xf numFmtId="0" fontId="4" fillId="0" borderId="0" xfId="0" applyFont="1">
      <alignment vertical="center"/>
    </xf>
    <xf numFmtId="0" fontId="5" fillId="0" borderId="0" xfId="0" applyFont="1" applyAlignment="1">
      <alignment horizontal="center" vertical="center"/>
    </xf>
    <xf numFmtId="0" fontId="5" fillId="0" borderId="21" xfId="0" applyFont="1" applyBorder="1">
      <alignment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4" fillId="0" borderId="9" xfId="0" applyFont="1" applyBorder="1" applyAlignment="1">
      <alignment horizontal="centerContinuous" vertical="center"/>
    </xf>
    <xf numFmtId="0" fontId="5" fillId="0" borderId="23" xfId="0" applyFont="1" applyBorder="1" applyAlignment="1">
      <alignment vertical="center" shrinkToFit="1"/>
    </xf>
    <xf numFmtId="0" fontId="6" fillId="0" borderId="24" xfId="0" applyFont="1" applyBorder="1" applyAlignment="1">
      <alignment vertical="center" shrinkToFit="1"/>
    </xf>
    <xf numFmtId="0" fontId="7" fillId="0" borderId="6" xfId="0" applyFont="1" applyBorder="1" applyAlignment="1">
      <alignment vertical="center" shrinkToFit="1"/>
    </xf>
    <xf numFmtId="0" fontId="7" fillId="0" borderId="25" xfId="0" applyFont="1" applyBorder="1" applyAlignment="1">
      <alignment vertical="center" shrinkToFit="1"/>
    </xf>
    <xf numFmtId="0" fontId="7" fillId="0" borderId="0" xfId="0" applyFont="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0" fillId="0" borderId="1" xfId="0" applyBorder="1">
      <alignment vertical="center"/>
    </xf>
    <xf numFmtId="0" fontId="7" fillId="0" borderId="28" xfId="0" applyFont="1" applyBorder="1" applyAlignment="1">
      <alignment vertical="center" shrinkToFit="1"/>
    </xf>
    <xf numFmtId="0" fontId="7" fillId="0" borderId="5" xfId="0" applyFont="1" applyBorder="1" applyAlignment="1">
      <alignment vertical="center" shrinkToFit="1"/>
    </xf>
    <xf numFmtId="0" fontId="7" fillId="0" borderId="29" xfId="0" applyFont="1" applyBorder="1" applyAlignment="1">
      <alignment vertical="center" shrinkToFit="1"/>
    </xf>
    <xf numFmtId="0" fontId="7" fillId="0" borderId="3" xfId="0" applyFont="1" applyBorder="1" applyAlignment="1">
      <alignment vertical="center" shrinkToFit="1"/>
    </xf>
    <xf numFmtId="0" fontId="6"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0" fillId="0" borderId="0" xfId="0" applyFont="1" applyAlignment="1">
      <alignment vertical="center" shrinkToFit="1"/>
    </xf>
    <xf numFmtId="0" fontId="0" fillId="0" borderId="0" xfId="0" applyAlignment="1">
      <alignment horizontal="center" vertical="center"/>
    </xf>
    <xf numFmtId="0" fontId="0" fillId="0" borderId="5" xfId="0" applyBorder="1"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3" xfId="0" applyBorder="1" applyAlignment="1">
      <alignment horizontal="center" vertical="center"/>
    </xf>
    <xf numFmtId="0" fontId="0" fillId="0" borderId="24" xfId="0" applyBorder="1">
      <alignment vertical="center"/>
    </xf>
    <xf numFmtId="0" fontId="0" fillId="0" borderId="6" xfId="0" applyBorder="1">
      <alignment vertical="center"/>
    </xf>
    <xf numFmtId="0" fontId="0" fillId="0" borderId="25" xfId="0" applyBorder="1">
      <alignment vertical="center"/>
    </xf>
    <xf numFmtId="0" fontId="0" fillId="0" borderId="6" xfId="0" applyBorder="1" applyAlignment="1">
      <alignment horizontal="center" vertical="center"/>
    </xf>
    <xf numFmtId="0" fontId="0" fillId="0" borderId="3" xfId="0" applyBorder="1">
      <alignment vertical="center"/>
    </xf>
    <xf numFmtId="0" fontId="0" fillId="0" borderId="26" xfId="0" applyBorder="1">
      <alignment vertical="center"/>
    </xf>
    <xf numFmtId="0" fontId="0" fillId="0" borderId="27" xfId="0" applyBorder="1">
      <alignment vertical="center"/>
    </xf>
    <xf numFmtId="0" fontId="11" fillId="0" borderId="0" xfId="0" applyFont="1">
      <alignment vertical="center"/>
    </xf>
    <xf numFmtId="0" fontId="13" fillId="0" borderId="0" xfId="1" applyFont="1"/>
    <xf numFmtId="0" fontId="14" fillId="0" borderId="0" xfId="1" applyFont="1" applyAlignment="1">
      <alignment vertical="center"/>
    </xf>
    <xf numFmtId="0" fontId="14" fillId="0" borderId="0" xfId="1" applyFont="1" applyAlignment="1">
      <alignment horizontal="center" vertical="center"/>
    </xf>
    <xf numFmtId="0" fontId="18" fillId="0" borderId="0" xfId="1" applyFont="1" applyAlignment="1">
      <alignment vertical="center"/>
    </xf>
    <xf numFmtId="0" fontId="19" fillId="0" borderId="0" xfId="1" applyFont="1" applyAlignment="1">
      <alignment vertical="center"/>
    </xf>
    <xf numFmtId="0" fontId="21" fillId="0" borderId="0" xfId="0" applyFont="1" applyAlignment="1">
      <alignment horizontal="center" vertical="center" shrinkToFit="1"/>
    </xf>
    <xf numFmtId="0" fontId="23" fillId="0" borderId="0" xfId="0" applyFont="1" applyAlignment="1">
      <alignment horizontal="center" vertical="center"/>
    </xf>
    <xf numFmtId="0" fontId="0" fillId="0" borderId="0" xfId="0" applyAlignment="1">
      <alignment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0" fillId="0" borderId="56" xfId="0" applyBorder="1" applyAlignment="1">
      <alignment horizontal="center" vertical="center"/>
    </xf>
    <xf numFmtId="0" fontId="0" fillId="0" borderId="24" xfId="0" applyBorder="1" applyAlignment="1">
      <alignment horizontal="center" vertical="center"/>
    </xf>
    <xf numFmtId="0" fontId="0" fillId="0" borderId="5" xfId="0" applyBorder="1">
      <alignment vertical="center"/>
    </xf>
    <xf numFmtId="0" fontId="31" fillId="0" borderId="0" xfId="0" applyFont="1">
      <alignment vertical="center"/>
    </xf>
    <xf numFmtId="0" fontId="0" fillId="0" borderId="1" xfId="0" applyBorder="1" applyAlignment="1">
      <alignment horizontal="center" vertical="center" shrinkToFit="1"/>
    </xf>
    <xf numFmtId="0" fontId="31" fillId="0" borderId="1" xfId="0" applyFont="1" applyBorder="1" applyAlignment="1">
      <alignment horizontal="center" vertical="center"/>
    </xf>
    <xf numFmtId="0" fontId="32" fillId="0" borderId="0" xfId="0" applyFont="1">
      <alignment vertical="center"/>
    </xf>
    <xf numFmtId="0" fontId="32" fillId="0" borderId="24" xfId="0" applyFont="1" applyBorder="1">
      <alignment vertical="center"/>
    </xf>
    <xf numFmtId="0" fontId="32" fillId="0" borderId="6" xfId="0" applyFont="1" applyBorder="1">
      <alignment vertical="center"/>
    </xf>
    <xf numFmtId="0" fontId="32" fillId="0" borderId="25" xfId="0" applyFont="1" applyBorder="1">
      <alignment vertical="center"/>
    </xf>
    <xf numFmtId="0" fontId="32" fillId="0" borderId="26" xfId="0" applyFont="1" applyBorder="1">
      <alignment vertical="center"/>
    </xf>
    <xf numFmtId="0" fontId="32" fillId="0" borderId="0" xfId="0" applyFont="1" applyAlignment="1">
      <alignment horizontal="right" vertical="center"/>
    </xf>
    <xf numFmtId="0" fontId="32" fillId="0" borderId="27" xfId="0" applyFont="1" applyBorder="1">
      <alignment vertical="center"/>
    </xf>
    <xf numFmtId="0" fontId="32" fillId="0" borderId="28" xfId="0" applyFont="1" applyBorder="1">
      <alignment vertical="center"/>
    </xf>
    <xf numFmtId="0" fontId="32" fillId="0" borderId="5" xfId="0" applyFont="1" applyBorder="1">
      <alignment vertical="center"/>
    </xf>
    <xf numFmtId="0" fontId="32" fillId="0" borderId="29" xfId="0" applyFont="1" applyBorder="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horizontal="righ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7" fillId="0" borderId="0" xfId="2" applyFont="1">
      <alignment vertical="center"/>
    </xf>
    <xf numFmtId="0" fontId="38" fillId="0" borderId="0" xfId="0" applyFont="1">
      <alignment vertical="center"/>
    </xf>
    <xf numFmtId="49" fontId="38" fillId="0" borderId="0" xfId="0" applyNumberFormat="1" applyFont="1">
      <alignment vertical="center"/>
    </xf>
    <xf numFmtId="0" fontId="38" fillId="0" borderId="0" xfId="0" applyFont="1" applyAlignment="1">
      <alignment horizontal="center" vertical="center"/>
    </xf>
    <xf numFmtId="0" fontId="38" fillId="0" borderId="0" xfId="0" applyFont="1" applyAlignment="1">
      <alignment horizontal="right" vertical="center"/>
    </xf>
    <xf numFmtId="0" fontId="25" fillId="0" borderId="0" xfId="0" applyFont="1" applyAlignment="1">
      <alignment vertical="center" shrinkToFit="1"/>
    </xf>
    <xf numFmtId="0" fontId="40" fillId="0" borderId="0" xfId="0" applyFont="1">
      <alignment vertical="center"/>
    </xf>
    <xf numFmtId="0" fontId="30" fillId="0" borderId="0" xfId="0" applyFont="1" applyAlignment="1">
      <alignment horizontal="center" vertical="center"/>
    </xf>
    <xf numFmtId="0" fontId="0" fillId="0" borderId="0" xfId="0" applyAlignment="1">
      <alignment vertical="center" shrinkToFit="1"/>
    </xf>
    <xf numFmtId="0" fontId="40" fillId="0" borderId="0" xfId="0" applyFont="1" applyAlignment="1">
      <alignment vertical="center" wrapText="1"/>
    </xf>
    <xf numFmtId="0" fontId="31" fillId="0" borderId="20" xfId="0" applyFont="1" applyBorder="1" applyAlignment="1">
      <alignment horizontal="center" vertical="center"/>
    </xf>
    <xf numFmtId="0" fontId="31" fillId="0" borderId="39"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right" vertical="center" shrinkToFit="1"/>
    </xf>
    <xf numFmtId="49" fontId="32" fillId="0" borderId="0" xfId="0" applyNumberFormat="1" applyFont="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1" fillId="0" borderId="55" xfId="0" applyFont="1" applyBorder="1" applyAlignment="1">
      <alignment horizontal="center" vertical="center"/>
    </xf>
    <xf numFmtId="0" fontId="31" fillId="0" borderId="10" xfId="0" applyFont="1" applyBorder="1" applyAlignment="1">
      <alignment horizontal="center" vertical="center"/>
    </xf>
    <xf numFmtId="0" fontId="0" fillId="0" borderId="0" xfId="0" applyAlignment="1">
      <alignment horizontal="center" vertical="center"/>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31" fillId="0" borderId="43" xfId="0" applyFont="1" applyBorder="1" applyAlignment="1">
      <alignment horizontal="center" vertical="center"/>
    </xf>
    <xf numFmtId="0" fontId="31" fillId="0" borderId="46" xfId="0" applyFont="1" applyBorder="1" applyAlignment="1">
      <alignment horizontal="center" vertical="center"/>
    </xf>
    <xf numFmtId="0" fontId="28" fillId="0" borderId="11" xfId="0" applyFont="1" applyBorder="1" applyAlignment="1">
      <alignment horizontal="center" vertical="center"/>
    </xf>
    <xf numFmtId="0" fontId="28" fillId="0" borderId="1" xfId="0" applyFont="1" applyBorder="1" applyAlignment="1">
      <alignment horizontal="center" vertical="center"/>
    </xf>
    <xf numFmtId="0" fontId="29" fillId="0" borderId="1" xfId="0" applyFont="1" applyBorder="1" applyAlignment="1">
      <alignment horizontal="center" vertical="center" shrinkToFit="1"/>
    </xf>
    <xf numFmtId="0" fontId="29" fillId="0" borderId="54" xfId="0" applyFont="1" applyBorder="1" applyAlignment="1">
      <alignment horizontal="center" vertical="center" shrinkToFit="1"/>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51" xfId="0" applyFont="1" applyBorder="1" applyAlignment="1">
      <alignment horizontal="left" vertical="top"/>
    </xf>
    <xf numFmtId="0" fontId="28" fillId="0" borderId="53" xfId="0" applyFont="1" applyBorder="1" applyAlignment="1">
      <alignment horizontal="left" vertical="top"/>
    </xf>
    <xf numFmtId="0" fontId="25" fillId="0" borderId="7" xfId="0" applyFont="1" applyBorder="1" applyAlignment="1">
      <alignment horizontal="center" vertical="center"/>
    </xf>
    <xf numFmtId="0" fontId="25" fillId="0" borderId="47" xfId="0" applyFont="1" applyBorder="1" applyAlignment="1">
      <alignment horizontal="center" vertical="center"/>
    </xf>
    <xf numFmtId="0" fontId="0" fillId="0" borderId="47" xfId="0" applyBorder="1">
      <alignment vertical="center"/>
    </xf>
    <xf numFmtId="0" fontId="25" fillId="0" borderId="11" xfId="0" applyFont="1" applyBorder="1" applyAlignment="1">
      <alignment horizontal="center" vertical="center"/>
    </xf>
    <xf numFmtId="0" fontId="25" fillId="0" borderId="1" xfId="0" applyFont="1" applyBorder="1" applyAlignment="1">
      <alignment horizontal="center" vertical="center"/>
    </xf>
    <xf numFmtId="0" fontId="0" fillId="0" borderId="1" xfId="0" applyBorder="1">
      <alignment vertical="center"/>
    </xf>
    <xf numFmtId="49" fontId="26" fillId="0" borderId="47" xfId="0" applyNumberFormat="1" applyFont="1" applyBorder="1" applyAlignment="1">
      <alignment horizontal="center" vertical="center"/>
    </xf>
    <xf numFmtId="0" fontId="27" fillId="0" borderId="47" xfId="0" applyFont="1" applyBorder="1">
      <alignment vertical="center"/>
    </xf>
    <xf numFmtId="49" fontId="26" fillId="0" borderId="1" xfId="0" applyNumberFormat="1" applyFont="1" applyBorder="1" applyAlignment="1">
      <alignment horizontal="center" vertical="center"/>
    </xf>
    <xf numFmtId="0" fontId="27" fillId="0" borderId="1" xfId="0" applyFont="1" applyBorder="1">
      <alignment vertical="center"/>
    </xf>
    <xf numFmtId="0" fontId="48" fillId="0" borderId="47" xfId="0" applyFont="1" applyBorder="1" applyAlignment="1">
      <alignment horizontal="center" vertical="center" wrapText="1"/>
    </xf>
    <xf numFmtId="0" fontId="48" fillId="0" borderId="47" xfId="0" applyFont="1" applyBorder="1" applyAlignment="1">
      <alignment horizontal="center" vertical="center"/>
    </xf>
    <xf numFmtId="0" fontId="49" fillId="0" borderId="49" xfId="0" applyFont="1" applyBorder="1">
      <alignment vertical="center"/>
    </xf>
    <xf numFmtId="0" fontId="48" fillId="0" borderId="1" xfId="0" applyFont="1" applyBorder="1" applyAlignment="1">
      <alignment horizontal="center" vertical="center"/>
    </xf>
    <xf numFmtId="0" fontId="49" fillId="0" borderId="54" xfId="0" applyFont="1" applyBorder="1">
      <alignment vertical="center"/>
    </xf>
    <xf numFmtId="0" fontId="28" fillId="0" borderId="1" xfId="0" applyFont="1" applyBorder="1" applyAlignment="1">
      <alignment horizontal="center" vertical="center" wrapText="1"/>
    </xf>
    <xf numFmtId="0" fontId="21" fillId="0" borderId="0" xfId="0" applyFont="1" applyAlignment="1">
      <alignment horizontal="center" vertical="center" wrapText="1" shrinkToFit="1"/>
    </xf>
    <xf numFmtId="0" fontId="21" fillId="0" borderId="0" xfId="0" applyFont="1" applyAlignment="1">
      <alignment horizontal="center" vertical="center" shrinkToFit="1"/>
    </xf>
    <xf numFmtId="0" fontId="22" fillId="0" borderId="0" xfId="0" applyFont="1" applyAlignment="1">
      <alignment horizontal="left" vertical="center" wrapText="1"/>
    </xf>
    <xf numFmtId="0" fontId="0" fillId="0" borderId="0" xfId="0" applyAlignment="1">
      <alignment horizontal="left" vertical="center" wrapText="1"/>
    </xf>
    <xf numFmtId="0" fontId="23" fillId="0" borderId="18" xfId="0" applyFont="1" applyBorder="1" applyAlignment="1">
      <alignment horizontal="center" vertical="center"/>
    </xf>
    <xf numFmtId="0" fontId="0" fillId="0" borderId="18" xfId="0" applyBorder="1">
      <alignment vertical="center"/>
    </xf>
    <xf numFmtId="0" fontId="24" fillId="0" borderId="7" xfId="0" applyFont="1" applyBorder="1" applyAlignment="1">
      <alignment horizontal="center" vertical="center" shrinkToFit="1"/>
    </xf>
    <xf numFmtId="0" fontId="25" fillId="0" borderId="50" xfId="0" applyFont="1" applyBorder="1" applyAlignment="1">
      <alignment horizontal="center" vertical="center" shrinkToFit="1"/>
    </xf>
    <xf numFmtId="0" fontId="35" fillId="0" borderId="47" xfId="2" applyFont="1" applyBorder="1" applyAlignment="1">
      <alignment horizontal="center" vertical="center" shrinkToFit="1"/>
    </xf>
    <xf numFmtId="0" fontId="26" fillId="0" borderId="47"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51" xfId="0" applyFont="1" applyBorder="1" applyAlignment="1">
      <alignment horizontal="center" vertical="center" shrinkToFit="1"/>
    </xf>
    <xf numFmtId="0" fontId="26" fillId="0" borderId="52"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44" xfId="0" applyFont="1" applyBorder="1" applyAlignment="1">
      <alignment horizontal="center" vertical="center" shrinkToFit="1"/>
    </xf>
    <xf numFmtId="0" fontId="34" fillId="0" borderId="47" xfId="2"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49" xfId="0" applyFont="1" applyBorder="1" applyAlignment="1">
      <alignment horizontal="center" vertical="center" shrinkToFit="1"/>
    </xf>
    <xf numFmtId="0" fontId="34" fillId="0" borderId="51" xfId="0" applyFont="1" applyBorder="1" applyAlignment="1">
      <alignment horizontal="center" vertical="center" shrinkToFit="1"/>
    </xf>
    <xf numFmtId="0" fontId="34" fillId="0" borderId="53" xfId="0" applyFont="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3" fillId="0" borderId="0" xfId="0" applyFont="1" applyAlignment="1">
      <alignment horizontal="center" vertical="center" shrinkToFi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7" fillId="0" borderId="1" xfId="0" applyFont="1" applyBorder="1" applyAlignment="1">
      <alignment horizontal="center" vertical="center"/>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0" fillId="0" borderId="11" xfId="0" applyFont="1" applyBorder="1" applyAlignment="1">
      <alignment horizontal="center" vertical="center"/>
    </xf>
    <xf numFmtId="0" fontId="25" fillId="0" borderId="0" xfId="0" applyFont="1" applyAlignment="1">
      <alignment horizontal="center" vertical="center" wrapText="1" shrinkToFit="1"/>
    </xf>
    <xf numFmtId="0" fontId="25" fillId="0" borderId="0" xfId="0" applyFont="1" applyAlignment="1">
      <alignment horizontal="center" vertical="center" shrinkToFit="1"/>
    </xf>
    <xf numFmtId="0" fontId="46" fillId="0" borderId="0" xfId="0" applyFont="1" applyAlignment="1">
      <alignment horizontal="left" vertical="center" wrapText="1"/>
    </xf>
    <xf numFmtId="0" fontId="45" fillId="0" borderId="0" xfId="0" applyFont="1" applyAlignment="1">
      <alignment horizontal="left" vertical="center" wrapText="1"/>
    </xf>
    <xf numFmtId="0" fontId="44" fillId="0" borderId="7" xfId="0" applyFont="1" applyBorder="1" applyAlignment="1">
      <alignment horizontal="center" vertical="center" shrinkToFit="1"/>
    </xf>
    <xf numFmtId="0" fontId="43" fillId="0" borderId="47" xfId="2" applyFont="1" applyBorder="1" applyAlignment="1">
      <alignment vertical="center" shrinkToFit="1"/>
    </xf>
    <xf numFmtId="0" fontId="42" fillId="0" borderId="47" xfId="0" applyFont="1" applyBorder="1" applyAlignment="1">
      <alignment vertical="center" shrinkToFit="1"/>
    </xf>
    <xf numFmtId="0" fontId="42" fillId="0" borderId="48" xfId="0" applyFont="1" applyBorder="1" applyAlignment="1">
      <alignment vertical="center" shrinkToFit="1"/>
    </xf>
    <xf numFmtId="0" fontId="42" fillId="0" borderId="51" xfId="0" applyFont="1" applyBorder="1" applyAlignment="1">
      <alignment vertical="center" shrinkToFit="1"/>
    </xf>
    <xf numFmtId="0" fontId="42" fillId="0" borderId="52" xfId="0" applyFont="1" applyBorder="1" applyAlignment="1">
      <alignment vertical="center" shrinkToFit="1"/>
    </xf>
    <xf numFmtId="0" fontId="43" fillId="0" borderId="47" xfId="2" applyFont="1" applyBorder="1" applyAlignment="1">
      <alignment horizontal="center" vertical="center" shrinkToFit="1"/>
    </xf>
    <xf numFmtId="0" fontId="41" fillId="0" borderId="47" xfId="0" applyFont="1" applyBorder="1" applyAlignment="1">
      <alignment horizontal="center" vertical="center" shrinkToFit="1"/>
    </xf>
    <xf numFmtId="0" fontId="41" fillId="0" borderId="49" xfId="0" applyFont="1" applyBorder="1" applyAlignment="1">
      <alignment horizontal="center" vertical="center" shrinkToFit="1"/>
    </xf>
    <xf numFmtId="0" fontId="41" fillId="0" borderId="51" xfId="0" applyFont="1" applyBorder="1" applyAlignment="1">
      <alignment horizontal="center" vertical="center" shrinkToFit="1"/>
    </xf>
    <xf numFmtId="0" fontId="41" fillId="0" borderId="53" xfId="0" applyFont="1" applyBorder="1" applyAlignment="1">
      <alignment horizontal="center" vertical="center" shrinkToFit="1"/>
    </xf>
    <xf numFmtId="0" fontId="40" fillId="0" borderId="50" xfId="0" applyFont="1" applyBorder="1" applyAlignment="1">
      <alignment horizontal="center" vertical="center"/>
    </xf>
    <xf numFmtId="0" fontId="40" fillId="0" borderId="51" xfId="0" applyFont="1" applyBorder="1" applyAlignment="1">
      <alignment horizontal="center" vertical="center"/>
    </xf>
    <xf numFmtId="0" fontId="40" fillId="0" borderId="51" xfId="0" applyFont="1" applyBorder="1" applyAlignment="1">
      <alignment horizontal="left" vertical="top"/>
    </xf>
    <xf numFmtId="0" fontId="40" fillId="0" borderId="53" xfId="0" applyFont="1" applyBorder="1" applyAlignment="1">
      <alignment horizontal="left" vertical="top"/>
    </xf>
    <xf numFmtId="0" fontId="25" fillId="0" borderId="1" xfId="0" applyFont="1" applyBorder="1" applyAlignment="1">
      <alignment horizontal="center" vertical="center" shrinkToFit="1"/>
    </xf>
    <xf numFmtId="0" fontId="25" fillId="0" borderId="54" xfId="0" applyFont="1" applyBorder="1" applyAlignment="1">
      <alignment horizontal="center" vertical="center" shrinkToFit="1"/>
    </xf>
    <xf numFmtId="0" fontId="25" fillId="0" borderId="34" xfId="0" applyFont="1" applyBorder="1" applyAlignment="1">
      <alignment horizontal="center" vertical="center"/>
    </xf>
    <xf numFmtId="0" fontId="25" fillId="0" borderId="36" xfId="0" applyFont="1" applyBorder="1" applyAlignment="1">
      <alignment horizontal="center" vertical="center"/>
    </xf>
    <xf numFmtId="0" fontId="25" fillId="0" borderId="35" xfId="0" applyFont="1" applyBorder="1" applyAlignment="1">
      <alignment horizontal="center" vertical="center"/>
    </xf>
    <xf numFmtId="0" fontId="25" fillId="0" borderId="41" xfId="0" applyFont="1" applyBorder="1" applyAlignment="1">
      <alignment horizontal="center" vertical="center"/>
    </xf>
    <xf numFmtId="0" fontId="25" fillId="0" borderId="5" xfId="0" applyFont="1" applyBorder="1" applyAlignment="1">
      <alignment horizontal="center" vertical="center"/>
    </xf>
    <xf numFmtId="0" fontId="25" fillId="0" borderId="29" xfId="0" applyFont="1" applyBorder="1" applyAlignment="1">
      <alignment horizontal="center" vertical="center"/>
    </xf>
    <xf numFmtId="49" fontId="26" fillId="0" borderId="36" xfId="0" applyNumberFormat="1" applyFont="1" applyBorder="1" applyAlignment="1">
      <alignment horizontal="center" vertical="center"/>
    </xf>
    <xf numFmtId="49" fontId="26" fillId="0" borderId="37"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26" fillId="0" borderId="42" xfId="0" applyNumberFormat="1" applyFont="1" applyBorder="1" applyAlignment="1">
      <alignment horizontal="center" vertical="center"/>
    </xf>
    <xf numFmtId="0" fontId="17" fillId="0" borderId="0" xfId="1" applyFont="1" applyAlignment="1">
      <alignment vertical="center"/>
    </xf>
    <xf numFmtId="0" fontId="13" fillId="0" borderId="0" xfId="1" applyFont="1" applyAlignment="1">
      <alignment vertical="center"/>
    </xf>
    <xf numFmtId="0" fontId="13" fillId="0" borderId="38" xfId="1" applyFont="1" applyBorder="1" applyAlignment="1">
      <alignment horizontal="center" vertical="center"/>
    </xf>
    <xf numFmtId="0" fontId="13" fillId="0" borderId="4" xfId="1" applyFont="1" applyBorder="1" applyAlignment="1">
      <alignment horizontal="center" vertical="center"/>
    </xf>
    <xf numFmtId="0" fontId="13" fillId="0" borderId="3" xfId="1" applyFont="1" applyBorder="1" applyAlignment="1">
      <alignment horizontal="center" vertical="center"/>
    </xf>
    <xf numFmtId="0" fontId="13" fillId="0" borderId="12"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pplyAlignment="1">
      <alignment horizontal="center" vertical="center"/>
    </xf>
    <xf numFmtId="0" fontId="19" fillId="0" borderId="33" xfId="1" applyFont="1" applyBorder="1" applyAlignment="1">
      <alignment horizontal="center" vertical="center"/>
    </xf>
    <xf numFmtId="0" fontId="13" fillId="0" borderId="33" xfId="1" applyFont="1" applyBorder="1" applyAlignment="1">
      <alignment horizontal="center" vertical="center"/>
    </xf>
    <xf numFmtId="0" fontId="13" fillId="0" borderId="41" xfId="1" applyFont="1" applyBorder="1" applyAlignment="1">
      <alignment horizontal="center" vertical="center"/>
    </xf>
    <xf numFmtId="0" fontId="13" fillId="0" borderId="29" xfId="1" applyFont="1" applyBorder="1" applyAlignment="1">
      <alignment horizontal="center" vertical="center"/>
    </xf>
    <xf numFmtId="0" fontId="13" fillId="0" borderId="5" xfId="1" applyFont="1" applyBorder="1" applyAlignment="1">
      <alignment horizontal="center" vertical="center"/>
    </xf>
    <xf numFmtId="0" fontId="13" fillId="0" borderId="42" xfId="1" applyFont="1" applyBorder="1" applyAlignment="1">
      <alignment horizontal="center" vertical="center"/>
    </xf>
    <xf numFmtId="0" fontId="19" fillId="0" borderId="20" xfId="1" applyFont="1" applyBorder="1" applyAlignment="1">
      <alignment horizontal="center" vertical="center"/>
    </xf>
    <xf numFmtId="0" fontId="19" fillId="0" borderId="39" xfId="1" applyFont="1" applyBorder="1" applyAlignment="1">
      <alignment horizontal="center" vertical="center"/>
    </xf>
    <xf numFmtId="0" fontId="19" fillId="0" borderId="40" xfId="1" applyFont="1" applyBorder="1" applyAlignment="1">
      <alignment horizontal="center" vertical="center"/>
    </xf>
    <xf numFmtId="0" fontId="19" fillId="0" borderId="21" xfId="1" applyFont="1" applyBorder="1" applyAlignment="1">
      <alignment horizontal="center" vertical="center"/>
    </xf>
    <xf numFmtId="0" fontId="19" fillId="0" borderId="34" xfId="1" applyFont="1" applyBorder="1" applyAlignment="1">
      <alignment horizontal="center" vertical="center"/>
    </xf>
    <xf numFmtId="0" fontId="19" fillId="0" borderId="35" xfId="1" applyFont="1" applyBorder="1" applyAlignment="1">
      <alignment horizontal="center" vertical="center"/>
    </xf>
    <xf numFmtId="0" fontId="13" fillId="0" borderId="36" xfId="1" applyFont="1" applyBorder="1" applyAlignment="1">
      <alignment horizontal="center" vertical="center"/>
    </xf>
    <xf numFmtId="0" fontId="13" fillId="0" borderId="37" xfId="1" applyFont="1" applyBorder="1" applyAlignment="1">
      <alignment horizontal="center" vertical="center"/>
    </xf>
    <xf numFmtId="0" fontId="19" fillId="0" borderId="38" xfId="1" applyFont="1" applyBorder="1" applyAlignment="1">
      <alignment horizontal="center" vertical="center"/>
    </xf>
    <xf numFmtId="0" fontId="19" fillId="0" borderId="4" xfId="1" applyFont="1" applyBorder="1" applyAlignment="1">
      <alignment horizontal="center" vertical="center"/>
    </xf>
    <xf numFmtId="0" fontId="18" fillId="0" borderId="15" xfId="1" applyFont="1" applyBorder="1" applyAlignment="1">
      <alignment horizontal="center" vertical="center"/>
    </xf>
    <xf numFmtId="0" fontId="18" fillId="0" borderId="27" xfId="1" applyFont="1" applyBorder="1" applyAlignment="1">
      <alignment horizontal="center" vertical="center"/>
    </xf>
    <xf numFmtId="0" fontId="13" fillId="0" borderId="0" xfId="1" applyFont="1" applyAlignment="1">
      <alignment horizontal="center" vertical="center"/>
    </xf>
    <xf numFmtId="0" fontId="13" fillId="0" borderId="16" xfId="1" applyFont="1" applyBorder="1" applyAlignment="1">
      <alignment horizontal="center" vertical="center"/>
    </xf>
    <xf numFmtId="0" fontId="17" fillId="0" borderId="20" xfId="1" applyFont="1" applyBorder="1" applyAlignment="1">
      <alignment horizontal="center" vertical="center"/>
    </xf>
    <xf numFmtId="0" fontId="17" fillId="0" borderId="33" xfId="1" applyFont="1" applyBorder="1" applyAlignment="1">
      <alignment horizontal="center" vertical="center"/>
    </xf>
    <xf numFmtId="0" fontId="17" fillId="0" borderId="21" xfId="1" applyFont="1" applyBorder="1" applyAlignment="1">
      <alignment horizontal="center" vertical="center"/>
    </xf>
    <xf numFmtId="0" fontId="14" fillId="0" borderId="30" xfId="1" applyFont="1" applyBorder="1" applyAlignment="1">
      <alignment horizontal="center" vertical="center" shrinkToFit="1"/>
    </xf>
    <xf numFmtId="0" fontId="14" fillId="0" borderId="31" xfId="1" applyFont="1" applyBorder="1" applyAlignment="1">
      <alignment horizontal="center" vertical="center" shrinkToFit="1"/>
    </xf>
    <xf numFmtId="0" fontId="14" fillId="0" borderId="32" xfId="1" applyFont="1" applyBorder="1" applyAlignment="1">
      <alignment horizontal="center" vertical="center" shrinkToFit="1"/>
    </xf>
    <xf numFmtId="0" fontId="15" fillId="0" borderId="0" xfId="1" applyFont="1" applyAlignment="1">
      <alignment horizontal="center" vertical="center"/>
    </xf>
    <xf numFmtId="0" fontId="14" fillId="0" borderId="0" xfId="1" applyFont="1" applyAlignment="1">
      <alignment horizontal="center" vertical="center"/>
    </xf>
    <xf numFmtId="0" fontId="17" fillId="0" borderId="0" xfId="1" applyFont="1" applyAlignment="1">
      <alignment horizontal="center" vertical="center"/>
    </xf>
    <xf numFmtId="0" fontId="0" fillId="0" borderId="0" xfId="0" applyAlignment="1">
      <alignment horizontal="lef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8" fillId="0" borderId="0" xfId="0" applyFont="1" applyAlignment="1">
      <alignment horizontal="center" vertical="center" shrinkToFit="1"/>
    </xf>
  </cellXfs>
  <cellStyles count="3">
    <cellStyle name="ハイパーリンク" xfId="2" builtinId="8"/>
    <cellStyle name="標準" xfId="0" builtinId="0"/>
    <cellStyle name="標準 2" xfId="1" xr:uid="{3A725595-240F-4727-A58F-8990169C60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6.jpeg"/><Relationship Id="rId5" Type="http://schemas.microsoft.com/office/2007/relationships/hdphoto" Target="../media/hdphoto1.wdp"/><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181655</xdr:colOff>
      <xdr:row>17</xdr:row>
      <xdr:rowOff>47626</xdr:rowOff>
    </xdr:from>
    <xdr:to>
      <xdr:col>5</xdr:col>
      <xdr:colOff>57150</xdr:colOff>
      <xdr:row>24</xdr:row>
      <xdr:rowOff>57151</xdr:rowOff>
    </xdr:to>
    <xdr:pic>
      <xdr:nvPicPr>
        <xdr:cNvPr id="2" name="図 1" descr="定番Tシャツ・ブラック">
          <a:extLst>
            <a:ext uri="{FF2B5EF4-FFF2-40B4-BE49-F238E27FC236}">
              <a16:creationId xmlns:a16="http://schemas.microsoft.com/office/drawing/2014/main" id="{82CB9388-8746-49FF-A96A-A3AE6C526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3205" y="4114801"/>
          <a:ext cx="1561420"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6</xdr:row>
      <xdr:rowOff>104775</xdr:rowOff>
    </xdr:from>
    <xdr:to>
      <xdr:col>0</xdr:col>
      <xdr:colOff>581025</xdr:colOff>
      <xdr:row>6</xdr:row>
      <xdr:rowOff>314325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314325" y="2581275"/>
          <a:ext cx="26670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6</xdr:row>
      <xdr:rowOff>109537</xdr:rowOff>
    </xdr:from>
    <xdr:to>
      <xdr:col>0</xdr:col>
      <xdr:colOff>571500</xdr:colOff>
      <xdr:row>6</xdr:row>
      <xdr:rowOff>319087</xdr:rowOff>
    </xdr:to>
    <xdr:sp macro="" textlink="">
      <xdr:nvSpPr>
        <xdr:cNvPr id="3" name="円/楕円 2">
          <a:extLst>
            <a:ext uri="{FF2B5EF4-FFF2-40B4-BE49-F238E27FC236}">
              <a16:creationId xmlns:a16="http://schemas.microsoft.com/office/drawing/2014/main" id="{ED4F5387-216E-4F56-A5C1-556686CBC4A4}"/>
            </a:ext>
          </a:extLst>
        </xdr:cNvPr>
        <xdr:cNvSpPr/>
      </xdr:nvSpPr>
      <xdr:spPr>
        <a:xfrm>
          <a:off x="304800" y="2171700"/>
          <a:ext cx="26670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50800</xdr:colOff>
      <xdr:row>19</xdr:row>
      <xdr:rowOff>139700</xdr:rowOff>
    </xdr:from>
    <xdr:ext cx="829292" cy="1346497"/>
    <xdr:pic>
      <xdr:nvPicPr>
        <xdr:cNvPr id="2" name="図 1">
          <a:extLst>
            <a:ext uri="{FF2B5EF4-FFF2-40B4-BE49-F238E27FC236}">
              <a16:creationId xmlns:a16="http://schemas.microsoft.com/office/drawing/2014/main" id="{E15A0757-0144-4C60-80AC-197B0A0A35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600" y="4664075"/>
          <a:ext cx="829292" cy="1346497"/>
        </a:xfrm>
        <a:prstGeom prst="rect">
          <a:avLst/>
        </a:prstGeom>
        <a:scene3d>
          <a:camera prst="orthographicFront">
            <a:rot lat="0" lon="0" rev="19799999"/>
          </a:camera>
          <a:lightRig rig="threePt" dir="t"/>
        </a:scene3d>
      </xdr:spPr>
    </xdr:pic>
    <xdr:clientData/>
  </xdr:oneCellAnchor>
  <xdr:oneCellAnchor>
    <xdr:from>
      <xdr:col>0</xdr:col>
      <xdr:colOff>96862</xdr:colOff>
      <xdr:row>16</xdr:row>
      <xdr:rowOff>269057</xdr:rowOff>
    </xdr:from>
    <xdr:ext cx="1693300" cy="788218"/>
    <xdr:pic>
      <xdr:nvPicPr>
        <xdr:cNvPr id="4" name="図 3">
          <a:extLst>
            <a:ext uri="{FF2B5EF4-FFF2-40B4-BE49-F238E27FC236}">
              <a16:creationId xmlns:a16="http://schemas.microsoft.com/office/drawing/2014/main" id="{71FCBF3D-0F9D-429F-96BC-9D81A782EDF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663" b="4119"/>
        <a:stretch/>
      </xdr:blipFill>
      <xdr:spPr>
        <a:xfrm>
          <a:off x="96862" y="4050482"/>
          <a:ext cx="1693300" cy="788218"/>
        </a:xfrm>
        <a:prstGeom prst="rect">
          <a:avLst/>
        </a:prstGeom>
        <a:ln>
          <a:solidFill>
            <a:schemeClr val="tx1"/>
          </a:solidFill>
        </a:ln>
      </xdr:spPr>
    </xdr:pic>
    <xdr:clientData/>
  </xdr:oneCellAnchor>
  <xdr:oneCellAnchor>
    <xdr:from>
      <xdr:col>22</xdr:col>
      <xdr:colOff>506924</xdr:colOff>
      <xdr:row>56</xdr:row>
      <xdr:rowOff>47954</xdr:rowOff>
    </xdr:from>
    <xdr:ext cx="1133414" cy="1885292"/>
    <xdr:pic>
      <xdr:nvPicPr>
        <xdr:cNvPr id="5" name="図 4">
          <a:extLst>
            <a:ext uri="{FF2B5EF4-FFF2-40B4-BE49-F238E27FC236}">
              <a16:creationId xmlns:a16="http://schemas.microsoft.com/office/drawing/2014/main" id="{B493A48F-A198-49CC-8815-A491B7A2AC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594524" y="13382954"/>
          <a:ext cx="1133414" cy="1885292"/>
        </a:xfrm>
        <a:prstGeom prst="rect">
          <a:avLst/>
        </a:prstGeom>
        <a:scene3d>
          <a:camera prst="orthographicFront">
            <a:rot lat="0" lon="0" rev="20099999"/>
          </a:camera>
          <a:lightRig rig="threePt" dir="t"/>
        </a:scene3d>
      </xdr:spPr>
    </xdr:pic>
    <xdr:clientData/>
  </xdr:oneCellAnchor>
  <xdr:oneCellAnchor>
    <xdr:from>
      <xdr:col>1</xdr:col>
      <xdr:colOff>783</xdr:colOff>
      <xdr:row>11</xdr:row>
      <xdr:rowOff>436260</xdr:rowOff>
    </xdr:from>
    <xdr:ext cx="1022130" cy="1349672"/>
    <xdr:pic>
      <xdr:nvPicPr>
        <xdr:cNvPr id="6" name="図 5">
          <a:extLst>
            <a:ext uri="{FF2B5EF4-FFF2-40B4-BE49-F238E27FC236}">
              <a16:creationId xmlns:a16="http://schemas.microsoft.com/office/drawing/2014/main" id="{1E2D5424-7554-4E08-8C4E-20312C8F1047}"/>
            </a:ext>
          </a:extLst>
        </xdr:cNvPr>
        <xdr:cNvPicPr>
          <a:picLocks noChangeAspect="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11082" b="92943" l="2204" r="96970">
                      <a14:foregroundMark x1="90840" y1="16362" x2="90840" y2="16362"/>
                      <a14:foregroundMark x1="76309" y1="21014" x2="76309" y2="21014"/>
                      <a14:foregroundMark x1="53375" y1="43596" x2="53375" y2="43596"/>
                      <a14:foregroundMark x1="14394" y1="74386" x2="14394" y2="74386"/>
                      <a14:foregroundMark x1="4477" y1="88291" x2="4477" y2="88291"/>
                      <a14:foregroundMark x1="24311" y1="81913" x2="24311" y2="81913"/>
                      <a14:foregroundMark x1="82438" y1="36644" x2="82438" y2="36644"/>
                      <a14:foregroundMark x1="93871" y1="25039" x2="93871" y2="25039"/>
                    </a14:backgroundRemoval>
                  </a14:imgEffect>
                </a14:imgLayer>
              </a14:imgProps>
            </a:ext>
            <a:ext uri="{28A0092B-C50C-407E-A947-70E740481C1C}">
              <a14:useLocalDpi xmlns:a14="http://schemas.microsoft.com/office/drawing/2010/main" val="0"/>
            </a:ext>
          </a:extLst>
        </a:blip>
        <a:stretch>
          <a:fillRect/>
        </a:stretch>
      </xdr:blipFill>
      <xdr:spPr>
        <a:xfrm>
          <a:off x="686583" y="2855610"/>
          <a:ext cx="1022130" cy="1349672"/>
        </a:xfrm>
        <a:prstGeom prst="rect">
          <a:avLst/>
        </a:prstGeom>
      </xdr:spPr>
    </xdr:pic>
    <xdr:clientData/>
  </xdr:oneCellAnchor>
  <xdr:oneCellAnchor>
    <xdr:from>
      <xdr:col>0</xdr:col>
      <xdr:colOff>-80451</xdr:colOff>
      <xdr:row>0</xdr:row>
      <xdr:rowOff>-54376</xdr:rowOff>
    </xdr:from>
    <xdr:ext cx="923925" cy="636148"/>
    <xdr:pic>
      <xdr:nvPicPr>
        <xdr:cNvPr id="7" name="図 6">
          <a:extLst>
            <a:ext uri="{FF2B5EF4-FFF2-40B4-BE49-F238E27FC236}">
              <a16:creationId xmlns:a16="http://schemas.microsoft.com/office/drawing/2014/main" id="{4B281D80-346F-4260-B121-0DEE2BD6596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0451" y="-54376"/>
          <a:ext cx="923925" cy="636148"/>
        </a:xfrm>
        <a:prstGeom prst="rect">
          <a:avLst/>
        </a:prstGeom>
      </xdr:spPr>
    </xdr:pic>
    <xdr:clientData/>
  </xdr:oneCellAnchor>
  <xdr:twoCellAnchor>
    <xdr:from>
      <xdr:col>0</xdr:col>
      <xdr:colOff>419100</xdr:colOff>
      <xdr:row>28</xdr:row>
      <xdr:rowOff>114300</xdr:rowOff>
    </xdr:from>
    <xdr:to>
      <xdr:col>11</xdr:col>
      <xdr:colOff>228600</xdr:colOff>
      <xdr:row>31</xdr:row>
      <xdr:rowOff>76200</xdr:rowOff>
    </xdr:to>
    <xdr:sp macro="" textlink="">
      <xdr:nvSpPr>
        <xdr:cNvPr id="8" name="正方形/長方形 7">
          <a:extLst>
            <a:ext uri="{FF2B5EF4-FFF2-40B4-BE49-F238E27FC236}">
              <a16:creationId xmlns:a16="http://schemas.microsoft.com/office/drawing/2014/main" id="{4F64BB70-2DF6-4615-B821-B5EBD81C768E}"/>
            </a:ext>
          </a:extLst>
        </xdr:cNvPr>
        <xdr:cNvSpPr/>
      </xdr:nvSpPr>
      <xdr:spPr>
        <a:xfrm>
          <a:off x="419100" y="6781800"/>
          <a:ext cx="7353300" cy="6762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5</xdr:row>
      <xdr:rowOff>0</xdr:rowOff>
    </xdr:from>
    <xdr:to>
      <xdr:col>6</xdr:col>
      <xdr:colOff>371475</xdr:colOff>
      <xdr:row>5</xdr:row>
      <xdr:rowOff>0</xdr:rowOff>
    </xdr:to>
    <xdr:sp macro="" textlink="">
      <xdr:nvSpPr>
        <xdr:cNvPr id="2" name="Line 2">
          <a:extLst>
            <a:ext uri="{FF2B5EF4-FFF2-40B4-BE49-F238E27FC236}">
              <a16:creationId xmlns:a16="http://schemas.microsoft.com/office/drawing/2014/main" id="{BD9073A4-D1CF-4CAB-BBAB-73BCFE51BAA4}"/>
            </a:ext>
          </a:extLst>
        </xdr:cNvPr>
        <xdr:cNvSpPr>
          <a:spLocks noChangeShapeType="1"/>
        </xdr:cNvSpPr>
      </xdr:nvSpPr>
      <xdr:spPr bwMode="auto">
        <a:xfrm>
          <a:off x="76200" y="2000250"/>
          <a:ext cx="28670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5</xdr:row>
      <xdr:rowOff>0</xdr:rowOff>
    </xdr:from>
    <xdr:to>
      <xdr:col>13</xdr:col>
      <xdr:colOff>304800</xdr:colOff>
      <xdr:row>5</xdr:row>
      <xdr:rowOff>0</xdr:rowOff>
    </xdr:to>
    <xdr:sp macro="" textlink="">
      <xdr:nvSpPr>
        <xdr:cNvPr id="3" name="Line 3">
          <a:extLst>
            <a:ext uri="{FF2B5EF4-FFF2-40B4-BE49-F238E27FC236}">
              <a16:creationId xmlns:a16="http://schemas.microsoft.com/office/drawing/2014/main" id="{D87ADDB5-CDCA-4BAA-BC88-75B886208D84}"/>
            </a:ext>
          </a:extLst>
        </xdr:cNvPr>
        <xdr:cNvSpPr>
          <a:spLocks noChangeShapeType="1"/>
        </xdr:cNvSpPr>
      </xdr:nvSpPr>
      <xdr:spPr bwMode="auto">
        <a:xfrm>
          <a:off x="3152775" y="2000250"/>
          <a:ext cx="27241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2</xdr:row>
      <xdr:rowOff>66675</xdr:rowOff>
    </xdr:from>
    <xdr:to>
      <xdr:col>11</xdr:col>
      <xdr:colOff>123825</xdr:colOff>
      <xdr:row>3</xdr:row>
      <xdr:rowOff>85725</xdr:rowOff>
    </xdr:to>
    <xdr:sp macro="" textlink="">
      <xdr:nvSpPr>
        <xdr:cNvPr id="4" name="Oval 3">
          <a:extLst>
            <a:ext uri="{FF2B5EF4-FFF2-40B4-BE49-F238E27FC236}">
              <a16:creationId xmlns:a16="http://schemas.microsoft.com/office/drawing/2014/main" id="{C929B82D-122A-421E-A1CF-EA9BDEB17D57}"/>
            </a:ext>
          </a:extLst>
        </xdr:cNvPr>
        <xdr:cNvSpPr>
          <a:spLocks noChangeArrowheads="1"/>
        </xdr:cNvSpPr>
      </xdr:nvSpPr>
      <xdr:spPr bwMode="auto">
        <a:xfrm>
          <a:off x="4400550" y="1076325"/>
          <a:ext cx="438150" cy="4000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omurashuhei1026@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abulouskita9@gmail.com" TargetMode="External"/><Relationship Id="rId1" Type="http://schemas.openxmlformats.org/officeDocument/2006/relationships/hyperlink" Target="mailto:fabulouskita9@gmail.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851C-8B95-4EFF-8DB3-45E7FED84704}">
  <sheetPr>
    <tabColor rgb="FFFF0000"/>
    <pageSetUpPr fitToPage="1"/>
  </sheetPr>
  <dimension ref="A1:R41"/>
  <sheetViews>
    <sheetView tabSelected="1" workbookViewId="0">
      <selection activeCell="I9" sqref="I9:L10"/>
    </sheetView>
  </sheetViews>
  <sheetFormatPr defaultRowHeight="13.5"/>
  <cols>
    <col min="1" max="1" width="6.625" customWidth="1"/>
    <col min="2" max="2" width="6.125" customWidth="1"/>
    <col min="3" max="11" width="7.375" customWidth="1"/>
    <col min="12" max="12" width="6.25" customWidth="1"/>
    <col min="13" max="13" width="0.75" customWidth="1"/>
    <col min="14" max="14" width="9.5" customWidth="1"/>
    <col min="15" max="16" width="7.125" customWidth="1"/>
  </cols>
  <sheetData>
    <row r="1" spans="1:18">
      <c r="A1" s="141" t="s">
        <v>160</v>
      </c>
      <c r="B1" s="142"/>
      <c r="C1" s="142"/>
      <c r="D1" s="142"/>
      <c r="E1" s="142"/>
      <c r="F1" s="142"/>
      <c r="G1" s="142"/>
      <c r="H1" s="142"/>
      <c r="I1" s="142"/>
      <c r="J1" s="142"/>
      <c r="K1" s="142"/>
      <c r="L1" s="142"/>
    </row>
    <row r="2" spans="1:18" ht="24.75" customHeight="1">
      <c r="A2" s="142"/>
      <c r="B2" s="142"/>
      <c r="C2" s="142"/>
      <c r="D2" s="142"/>
      <c r="E2" s="142"/>
      <c r="F2" s="142"/>
      <c r="G2" s="142"/>
      <c r="H2" s="142"/>
      <c r="I2" s="142"/>
      <c r="J2" s="142"/>
      <c r="K2" s="142"/>
      <c r="L2" s="142"/>
    </row>
    <row r="3" spans="1:18" ht="5.25" customHeight="1">
      <c r="A3" s="62"/>
      <c r="B3" s="62"/>
      <c r="C3" s="62"/>
      <c r="D3" s="62"/>
      <c r="E3" s="62"/>
      <c r="F3" s="62"/>
      <c r="G3" s="62"/>
      <c r="H3" s="62"/>
      <c r="I3" s="62"/>
      <c r="J3" s="62"/>
      <c r="K3" s="62"/>
      <c r="L3" s="62"/>
    </row>
    <row r="4" spans="1:18" ht="30.75" customHeight="1">
      <c r="A4" s="143" t="s">
        <v>163</v>
      </c>
      <c r="B4" s="144"/>
      <c r="C4" s="144"/>
      <c r="D4" s="144"/>
      <c r="E4" s="144"/>
      <c r="F4" s="144"/>
      <c r="G4" s="144"/>
      <c r="H4" s="144"/>
      <c r="I4" s="144"/>
      <c r="J4" s="144"/>
      <c r="K4" s="144"/>
      <c r="L4" s="144"/>
    </row>
    <row r="5" spans="1:18" ht="7.5" customHeight="1" thickBot="1">
      <c r="A5" s="145"/>
      <c r="B5" s="146"/>
      <c r="C5" s="146"/>
      <c r="D5" s="146"/>
      <c r="E5" s="146"/>
      <c r="F5" s="146"/>
      <c r="G5" s="146"/>
      <c r="H5" s="146"/>
      <c r="I5" s="146"/>
      <c r="J5" s="146"/>
      <c r="K5" s="146"/>
      <c r="L5" s="146"/>
    </row>
    <row r="6" spans="1:18" ht="21" customHeight="1">
      <c r="A6" s="147" t="s">
        <v>97</v>
      </c>
      <c r="B6" s="149" t="s">
        <v>162</v>
      </c>
      <c r="C6" s="150"/>
      <c r="D6" s="150"/>
      <c r="E6" s="150"/>
      <c r="F6" s="151"/>
      <c r="G6" s="154" t="s">
        <v>159</v>
      </c>
      <c r="H6" s="156" t="s">
        <v>15</v>
      </c>
      <c r="I6" s="157"/>
      <c r="J6" s="157"/>
      <c r="K6" s="157"/>
      <c r="L6" s="158"/>
    </row>
    <row r="7" spans="1:18" ht="19.5" customHeight="1" thickBot="1">
      <c r="A7" s="148"/>
      <c r="B7" s="152"/>
      <c r="C7" s="152"/>
      <c r="D7" s="152"/>
      <c r="E7" s="152"/>
      <c r="F7" s="153"/>
      <c r="G7" s="155"/>
      <c r="H7" s="159"/>
      <c r="I7" s="159"/>
      <c r="J7" s="159"/>
      <c r="K7" s="159"/>
      <c r="L7" s="160"/>
    </row>
    <row r="8" spans="1:18" ht="9.75" customHeight="1" thickBot="1">
      <c r="A8" s="63"/>
    </row>
    <row r="9" spans="1:18">
      <c r="A9" s="125" t="s">
        <v>98</v>
      </c>
      <c r="B9" s="126"/>
      <c r="C9" s="127"/>
      <c r="D9" s="131" t="s">
        <v>157</v>
      </c>
      <c r="E9" s="131"/>
      <c r="F9" s="131"/>
      <c r="G9" s="131"/>
      <c r="H9" s="132"/>
      <c r="I9" s="135" t="s">
        <v>193</v>
      </c>
      <c r="J9" s="136"/>
      <c r="K9" s="136"/>
      <c r="L9" s="137"/>
      <c r="N9" s="64"/>
      <c r="O9" s="64"/>
      <c r="P9" s="64"/>
      <c r="Q9" s="64"/>
      <c r="R9" s="64"/>
    </row>
    <row r="10" spans="1:18" ht="24" customHeight="1">
      <c r="A10" s="128"/>
      <c r="B10" s="129"/>
      <c r="C10" s="130"/>
      <c r="D10" s="133"/>
      <c r="E10" s="133"/>
      <c r="F10" s="133"/>
      <c r="G10" s="133"/>
      <c r="H10" s="134"/>
      <c r="I10" s="138"/>
      <c r="J10" s="138"/>
      <c r="K10" s="138"/>
      <c r="L10" s="139"/>
      <c r="N10" s="64"/>
      <c r="O10" s="64"/>
      <c r="P10" s="64"/>
      <c r="Q10" s="64"/>
      <c r="R10" s="64"/>
    </row>
    <row r="11" spans="1:18" ht="15.75" customHeight="1">
      <c r="A11" s="117" t="s">
        <v>73</v>
      </c>
      <c r="B11" s="118"/>
      <c r="C11" s="119"/>
      <c r="D11" s="119"/>
      <c r="E11" s="119"/>
      <c r="F11" s="119"/>
      <c r="G11" s="140" t="s">
        <v>99</v>
      </c>
      <c r="H11" s="118"/>
      <c r="I11" s="119"/>
      <c r="J11" s="119"/>
      <c r="K11" s="119"/>
      <c r="L11" s="120"/>
      <c r="N11" s="64"/>
      <c r="O11" s="64"/>
      <c r="P11" s="64"/>
      <c r="Q11" s="64"/>
      <c r="R11" s="64"/>
    </row>
    <row r="12" spans="1:18" ht="15.75" customHeight="1">
      <c r="A12" s="117"/>
      <c r="B12" s="118"/>
      <c r="C12" s="119"/>
      <c r="D12" s="119"/>
      <c r="E12" s="119"/>
      <c r="F12" s="119"/>
      <c r="G12" s="118"/>
      <c r="H12" s="118"/>
      <c r="I12" s="119"/>
      <c r="J12" s="119"/>
      <c r="K12" s="119"/>
      <c r="L12" s="120"/>
    </row>
    <row r="13" spans="1:18" ht="25.5" customHeight="1">
      <c r="A13" s="117" t="s">
        <v>100</v>
      </c>
      <c r="B13" s="118"/>
      <c r="C13" s="119"/>
      <c r="D13" s="119"/>
      <c r="E13" s="119"/>
      <c r="F13" s="119"/>
      <c r="G13" s="118" t="s">
        <v>101</v>
      </c>
      <c r="H13" s="118"/>
      <c r="I13" s="119"/>
      <c r="J13" s="119"/>
      <c r="K13" s="119"/>
      <c r="L13" s="120"/>
    </row>
    <row r="14" spans="1:18" ht="37.5" customHeight="1" thickBot="1">
      <c r="A14" s="121" t="s">
        <v>102</v>
      </c>
      <c r="B14" s="122"/>
      <c r="C14" s="123" t="s">
        <v>103</v>
      </c>
      <c r="D14" s="123"/>
      <c r="E14" s="123"/>
      <c r="F14" s="123"/>
      <c r="G14" s="123"/>
      <c r="H14" s="123"/>
      <c r="I14" s="123"/>
      <c r="J14" s="123"/>
      <c r="K14" s="123"/>
      <c r="L14" s="124"/>
    </row>
    <row r="15" spans="1:18" ht="6" customHeight="1" thickBot="1"/>
    <row r="16" spans="1:18" ht="27" customHeight="1">
      <c r="B16" s="106" t="s">
        <v>104</v>
      </c>
      <c r="C16" s="107"/>
      <c r="D16" s="108"/>
      <c r="E16" s="65" t="s">
        <v>105</v>
      </c>
      <c r="F16" s="65" t="s">
        <v>106</v>
      </c>
      <c r="G16" s="65" t="s">
        <v>107</v>
      </c>
      <c r="H16" s="65" t="s">
        <v>108</v>
      </c>
      <c r="I16" s="66" t="s">
        <v>109</v>
      </c>
      <c r="J16" s="109" t="s">
        <v>110</v>
      </c>
      <c r="K16" s="110"/>
      <c r="L16" s="111"/>
      <c r="M16" s="111"/>
    </row>
    <row r="17" spans="1:15" ht="33.75" customHeight="1" thickBot="1">
      <c r="B17" s="112" t="s">
        <v>111</v>
      </c>
      <c r="C17" s="113"/>
      <c r="D17" s="114"/>
      <c r="E17" s="45"/>
      <c r="F17" s="45"/>
      <c r="G17" s="45"/>
      <c r="H17" s="67"/>
      <c r="I17" s="68"/>
      <c r="J17" s="115"/>
      <c r="K17" s="116"/>
      <c r="L17" s="111"/>
      <c r="M17" s="111"/>
    </row>
    <row r="18" spans="1:15" ht="33.75" customHeight="1" thickBot="1">
      <c r="H18" s="99" t="s">
        <v>112</v>
      </c>
      <c r="I18" s="100"/>
      <c r="J18" s="101"/>
      <c r="K18" s="102"/>
    </row>
    <row r="19" spans="1:15" ht="12" customHeight="1">
      <c r="G19" s="69"/>
      <c r="H19" s="69"/>
      <c r="I19" s="70"/>
      <c r="J19" s="70"/>
    </row>
    <row r="20" spans="1:15" ht="14.25">
      <c r="G20" s="71" t="s">
        <v>113</v>
      </c>
      <c r="H20" s="45" t="s">
        <v>105</v>
      </c>
      <c r="I20" s="72" t="s">
        <v>106</v>
      </c>
      <c r="J20" s="72" t="s">
        <v>107</v>
      </c>
      <c r="K20" s="45" t="s">
        <v>108</v>
      </c>
      <c r="L20" s="45" t="s">
        <v>109</v>
      </c>
    </row>
    <row r="21" spans="1:15">
      <c r="G21" s="45" t="s">
        <v>114</v>
      </c>
      <c r="H21" s="45" t="s">
        <v>115</v>
      </c>
      <c r="I21" s="45" t="s">
        <v>116</v>
      </c>
      <c r="J21" s="45" t="s">
        <v>117</v>
      </c>
      <c r="K21" s="45" t="s">
        <v>118</v>
      </c>
      <c r="L21" s="45" t="s">
        <v>119</v>
      </c>
    </row>
    <row r="22" spans="1:15">
      <c r="G22" s="45" t="s">
        <v>120</v>
      </c>
      <c r="H22" s="45" t="s">
        <v>121</v>
      </c>
      <c r="I22" s="45" t="s">
        <v>122</v>
      </c>
      <c r="J22" s="45" t="s">
        <v>123</v>
      </c>
      <c r="K22" s="45" t="s">
        <v>124</v>
      </c>
      <c r="L22" s="45" t="s">
        <v>125</v>
      </c>
    </row>
    <row r="23" spans="1:15">
      <c r="G23" s="45" t="s">
        <v>126</v>
      </c>
      <c r="H23" s="45" t="s">
        <v>127</v>
      </c>
      <c r="I23" s="45" t="s">
        <v>128</v>
      </c>
      <c r="J23" s="45" t="s">
        <v>129</v>
      </c>
      <c r="K23" s="45" t="s">
        <v>130</v>
      </c>
      <c r="L23" s="45" t="s">
        <v>122</v>
      </c>
    </row>
    <row r="24" spans="1:15">
      <c r="G24" s="45" t="s">
        <v>131</v>
      </c>
      <c r="H24" s="45" t="s">
        <v>132</v>
      </c>
      <c r="I24" s="45" t="s">
        <v>133</v>
      </c>
      <c r="J24" s="45" t="s">
        <v>134</v>
      </c>
      <c r="K24" s="45" t="s">
        <v>135</v>
      </c>
      <c r="L24" s="45" t="s">
        <v>136</v>
      </c>
    </row>
    <row r="25" spans="1:15" ht="14.25">
      <c r="A25" s="73" t="s">
        <v>137</v>
      </c>
      <c r="B25" s="73"/>
      <c r="C25" s="73"/>
      <c r="D25" s="73"/>
      <c r="E25" s="73"/>
      <c r="F25" s="73"/>
      <c r="G25" s="73"/>
      <c r="M25" s="73"/>
    </row>
    <row r="26" spans="1:15" ht="14.25">
      <c r="A26" s="73"/>
      <c r="B26" s="73" t="s">
        <v>138</v>
      </c>
      <c r="C26" s="73"/>
      <c r="D26" s="73"/>
      <c r="E26" s="73"/>
      <c r="F26" s="73"/>
      <c r="G26" s="73"/>
      <c r="H26" s="73"/>
      <c r="I26" s="73"/>
      <c r="J26" s="73"/>
      <c r="K26" s="73"/>
      <c r="L26" s="73"/>
      <c r="M26" s="73"/>
      <c r="N26" s="73"/>
    </row>
    <row r="27" spans="1:15" ht="14.25">
      <c r="A27" s="73"/>
      <c r="B27" s="73" t="s">
        <v>139</v>
      </c>
      <c r="C27" s="73"/>
      <c r="D27" s="73"/>
      <c r="E27" s="73"/>
      <c r="F27" s="73"/>
      <c r="G27" s="73"/>
      <c r="H27" s="73"/>
      <c r="I27" s="73"/>
      <c r="J27" s="73"/>
      <c r="K27" s="73"/>
      <c r="L27" s="73"/>
      <c r="M27" s="73"/>
      <c r="N27" s="73"/>
    </row>
    <row r="28" spans="1:15" ht="6.75" customHeight="1">
      <c r="B28" s="74"/>
      <c r="C28" s="75"/>
      <c r="D28" s="75"/>
      <c r="E28" s="75"/>
      <c r="F28" s="75"/>
      <c r="G28" s="75"/>
      <c r="H28" s="75"/>
      <c r="I28" s="75"/>
      <c r="J28" s="75"/>
      <c r="K28" s="75"/>
      <c r="L28" s="76"/>
      <c r="M28" s="73"/>
      <c r="N28" s="73"/>
      <c r="O28" s="73"/>
    </row>
    <row r="29" spans="1:15" ht="14.25">
      <c r="B29" s="77"/>
      <c r="C29" s="73" t="s">
        <v>140</v>
      </c>
      <c r="D29" s="103" t="s">
        <v>141</v>
      </c>
      <c r="E29" s="103"/>
      <c r="F29" s="103"/>
      <c r="G29" s="78" t="s">
        <v>142</v>
      </c>
      <c r="H29" s="104" t="s">
        <v>143</v>
      </c>
      <c r="I29" s="104"/>
      <c r="J29" s="104"/>
      <c r="K29" s="73"/>
      <c r="L29" s="79"/>
      <c r="M29" s="73"/>
      <c r="N29" s="73"/>
      <c r="O29" s="73"/>
    </row>
    <row r="30" spans="1:15" ht="14.25">
      <c r="B30" s="77"/>
      <c r="C30" s="73" t="s">
        <v>144</v>
      </c>
      <c r="D30" s="73"/>
      <c r="E30" s="73" t="s">
        <v>145</v>
      </c>
      <c r="F30" s="105" t="s">
        <v>146</v>
      </c>
      <c r="G30" s="105"/>
      <c r="H30" s="105"/>
      <c r="I30" s="73"/>
      <c r="J30" s="73"/>
      <c r="K30" s="73"/>
      <c r="L30" s="79"/>
      <c r="M30" s="73"/>
      <c r="N30" s="73"/>
      <c r="O30" s="73"/>
    </row>
    <row r="31" spans="1:15" ht="14.25">
      <c r="B31" s="77"/>
      <c r="C31" s="73" t="s">
        <v>147</v>
      </c>
      <c r="D31" s="73"/>
      <c r="E31" s="73" t="s">
        <v>148</v>
      </c>
      <c r="F31" s="73"/>
      <c r="G31" s="73"/>
      <c r="H31" s="73"/>
      <c r="I31" s="73"/>
      <c r="J31" s="73"/>
      <c r="K31" s="73"/>
      <c r="L31" s="79"/>
      <c r="M31" s="73"/>
      <c r="N31" s="73"/>
      <c r="O31" s="73"/>
    </row>
    <row r="32" spans="1:15" ht="3.75" customHeight="1">
      <c r="B32" s="80"/>
      <c r="C32" s="81"/>
      <c r="D32" s="81"/>
      <c r="E32" s="81"/>
      <c r="F32" s="81"/>
      <c r="G32" s="81"/>
      <c r="H32" s="81"/>
      <c r="I32" s="81"/>
      <c r="J32" s="81"/>
      <c r="K32" s="81"/>
      <c r="L32" s="82"/>
      <c r="M32" s="73"/>
      <c r="N32" s="73"/>
      <c r="O32" s="73"/>
    </row>
    <row r="33" spans="1:15" ht="7.5" customHeight="1">
      <c r="B33" s="73"/>
      <c r="C33" s="73"/>
      <c r="D33" s="73"/>
      <c r="E33" s="73"/>
      <c r="F33" s="73"/>
      <c r="G33" s="73"/>
      <c r="H33" s="73"/>
      <c r="I33" s="73"/>
      <c r="J33" s="73"/>
      <c r="K33" s="73"/>
      <c r="L33" s="73"/>
      <c r="M33" s="73"/>
      <c r="N33" s="73"/>
      <c r="O33" s="73"/>
    </row>
    <row r="34" spans="1:15" ht="14.25">
      <c r="A34" s="73" t="s">
        <v>149</v>
      </c>
      <c r="B34" s="73"/>
      <c r="C34" s="84" t="s">
        <v>150</v>
      </c>
      <c r="D34" s="83" t="s">
        <v>161</v>
      </c>
      <c r="E34" s="83"/>
      <c r="F34" s="83"/>
      <c r="G34" s="73" t="s">
        <v>192</v>
      </c>
      <c r="H34" s="73"/>
      <c r="I34" s="73"/>
      <c r="J34" s="73"/>
      <c r="K34" s="73"/>
      <c r="L34" s="73"/>
      <c r="M34" s="73"/>
    </row>
    <row r="35" spans="1:15" ht="6.75" customHeight="1">
      <c r="A35" s="83"/>
      <c r="B35" s="83"/>
      <c r="C35" s="83"/>
      <c r="D35" s="83"/>
      <c r="E35" s="83"/>
      <c r="F35" s="83"/>
      <c r="G35" s="83"/>
      <c r="H35" s="83"/>
      <c r="I35" s="83"/>
      <c r="J35" s="83"/>
      <c r="K35" s="83"/>
    </row>
    <row r="36" spans="1:15">
      <c r="A36" s="85" t="s">
        <v>151</v>
      </c>
      <c r="B36" s="83" t="s">
        <v>152</v>
      </c>
      <c r="C36" s="83"/>
      <c r="D36" s="83"/>
      <c r="E36" s="83"/>
      <c r="F36" s="83"/>
      <c r="G36" s="83"/>
      <c r="H36" s="83"/>
      <c r="I36" s="83"/>
      <c r="J36" s="83"/>
      <c r="K36" s="83"/>
    </row>
    <row r="37" spans="1:15">
      <c r="A37" s="83"/>
      <c r="B37" s="83" t="s">
        <v>153</v>
      </c>
      <c r="C37" s="83"/>
      <c r="D37" s="83"/>
      <c r="E37" s="83"/>
      <c r="F37" s="83"/>
      <c r="G37" s="83"/>
      <c r="H37" s="83"/>
      <c r="I37" s="83"/>
      <c r="J37" s="83"/>
      <c r="K37" s="83"/>
    </row>
    <row r="38" spans="1:15">
      <c r="A38" s="85" t="s">
        <v>151</v>
      </c>
      <c r="B38" s="83" t="s">
        <v>154</v>
      </c>
      <c r="C38" s="83"/>
      <c r="D38" s="83"/>
      <c r="E38" s="83"/>
      <c r="F38" s="83"/>
      <c r="G38" s="83"/>
      <c r="H38" s="83"/>
      <c r="I38" s="83"/>
      <c r="J38" s="83"/>
      <c r="K38" s="83"/>
    </row>
    <row r="39" spans="1:15">
      <c r="A39" s="85"/>
      <c r="B39" s="83" t="s">
        <v>155</v>
      </c>
    </row>
    <row r="40" spans="1:15">
      <c r="A40" s="85" t="s">
        <v>151</v>
      </c>
      <c r="B40" s="83" t="s">
        <v>156</v>
      </c>
    </row>
    <row r="41" spans="1:15">
      <c r="B41" s="83" t="s">
        <v>158</v>
      </c>
    </row>
  </sheetData>
  <mergeCells count="31">
    <mergeCell ref="A1:L2"/>
    <mergeCell ref="A4:L4"/>
    <mergeCell ref="A5:L5"/>
    <mergeCell ref="A6:A7"/>
    <mergeCell ref="B6:F7"/>
    <mergeCell ref="G6:G7"/>
    <mergeCell ref="H6:L7"/>
    <mergeCell ref="A9:C10"/>
    <mergeCell ref="D9:H10"/>
    <mergeCell ref="I9:L10"/>
    <mergeCell ref="A11:B12"/>
    <mergeCell ref="C11:F12"/>
    <mergeCell ref="G11:H12"/>
    <mergeCell ref="I11:L12"/>
    <mergeCell ref="A13:B13"/>
    <mergeCell ref="C13:F13"/>
    <mergeCell ref="G13:H13"/>
    <mergeCell ref="I13:L13"/>
    <mergeCell ref="A14:B14"/>
    <mergeCell ref="C14:L14"/>
    <mergeCell ref="B16:D16"/>
    <mergeCell ref="J16:K16"/>
    <mergeCell ref="L16:M16"/>
    <mergeCell ref="B17:D17"/>
    <mergeCell ref="J17:K17"/>
    <mergeCell ref="L17:M17"/>
    <mergeCell ref="H18:I18"/>
    <mergeCell ref="J18:K18"/>
    <mergeCell ref="D29:F29"/>
    <mergeCell ref="H29:J29"/>
    <mergeCell ref="F30:H30"/>
  </mergeCells>
  <phoneticPr fontId="1"/>
  <hyperlinks>
    <hyperlink ref="B6" r:id="rId1" xr:uid="{4CBB7644-395F-4237-8750-3D9AB97BFE85}"/>
  </hyperlinks>
  <pageMargins left="0.51181102362204722" right="0.39370078740157483" top="0.59055118110236227" bottom="0.39370078740157483" header="0" footer="0"/>
  <pageSetup paperSize="9" scale="97" fitToWidth="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32"/>
  <sheetViews>
    <sheetView workbookViewId="0">
      <selection activeCell="F31" sqref="F31"/>
    </sheetView>
  </sheetViews>
  <sheetFormatPr defaultRowHeight="13.5"/>
  <cols>
    <col min="1" max="1" width="12.25" style="7" customWidth="1"/>
    <col min="2" max="4" width="11" style="7" customWidth="1"/>
    <col min="5" max="5" width="11.75" style="7" customWidth="1"/>
    <col min="6" max="6" width="7.75" style="7" customWidth="1"/>
    <col min="7" max="7" width="18.375" style="7" customWidth="1"/>
    <col min="8" max="8" width="10" customWidth="1"/>
  </cols>
  <sheetData>
    <row r="1" spans="1:7" s="1" customFormat="1" ht="17.25">
      <c r="A1" s="169" t="s">
        <v>22</v>
      </c>
      <c r="B1" s="169"/>
      <c r="C1" s="169"/>
      <c r="D1" s="169"/>
      <c r="E1" s="169"/>
      <c r="F1" s="169"/>
      <c r="G1" s="169"/>
    </row>
    <row r="2" spans="1:7" s="1" customFormat="1" ht="23.25" customHeight="1" thickBot="1">
      <c r="A2" s="2"/>
      <c r="B2" s="3"/>
      <c r="C2" s="4"/>
      <c r="D2" s="2"/>
      <c r="E2" s="2"/>
      <c r="F2" s="3"/>
      <c r="G2" s="2"/>
    </row>
    <row r="3" spans="1:7" s="1" customFormat="1" ht="30.75" customHeight="1">
      <c r="A3" s="9" t="s">
        <v>18</v>
      </c>
      <c r="B3" s="170"/>
      <c r="C3" s="171"/>
      <c r="D3" s="172"/>
      <c r="E3" s="25" t="s">
        <v>23</v>
      </c>
      <c r="F3" s="25"/>
      <c r="G3" s="19"/>
    </row>
    <row r="4" spans="1:7" s="1" customFormat="1" ht="30.75" customHeight="1">
      <c r="A4" s="10" t="s">
        <v>0</v>
      </c>
      <c r="B4" s="161"/>
      <c r="C4" s="162"/>
      <c r="D4" s="163"/>
      <c r="E4" s="8" t="s">
        <v>1</v>
      </c>
      <c r="F4" s="161"/>
      <c r="G4" s="173"/>
    </row>
    <row r="5" spans="1:7" s="1" customFormat="1" ht="30.75" customHeight="1">
      <c r="A5" s="11" t="s">
        <v>9</v>
      </c>
      <c r="B5" s="161"/>
      <c r="C5" s="162"/>
      <c r="D5" s="163"/>
      <c r="E5" s="8" t="s">
        <v>2</v>
      </c>
      <c r="F5" s="161"/>
      <c r="G5" s="173"/>
    </row>
    <row r="6" spans="1:7" s="1" customFormat="1" ht="30.75" customHeight="1">
      <c r="A6" s="10" t="s">
        <v>3</v>
      </c>
      <c r="B6" s="161" t="s">
        <v>7</v>
      </c>
      <c r="C6" s="162"/>
      <c r="D6" s="163"/>
      <c r="E6" s="161" t="s">
        <v>8</v>
      </c>
      <c r="F6" s="163"/>
      <c r="G6" s="12" t="s">
        <v>19</v>
      </c>
    </row>
    <row r="7" spans="1:7" s="1" customFormat="1" ht="30.75" customHeight="1">
      <c r="A7" s="13">
        <v>1</v>
      </c>
      <c r="B7" s="161"/>
      <c r="C7" s="162"/>
      <c r="D7" s="163"/>
      <c r="E7" s="161"/>
      <c r="F7" s="163"/>
      <c r="G7" s="12"/>
    </row>
    <row r="8" spans="1:7" s="1" customFormat="1" ht="30.75" customHeight="1">
      <c r="A8" s="13">
        <v>2</v>
      </c>
      <c r="B8" s="161"/>
      <c r="C8" s="162"/>
      <c r="D8" s="163"/>
      <c r="E8" s="161"/>
      <c r="F8" s="163"/>
      <c r="G8" s="12"/>
    </row>
    <row r="9" spans="1:7" s="1" customFormat="1" ht="30.75" customHeight="1">
      <c r="A9" s="13">
        <v>3</v>
      </c>
      <c r="B9" s="161"/>
      <c r="C9" s="162"/>
      <c r="D9" s="163"/>
      <c r="E9" s="161"/>
      <c r="F9" s="163"/>
      <c r="G9" s="12"/>
    </row>
    <row r="10" spans="1:7" s="1" customFormat="1" ht="30.75" customHeight="1">
      <c r="A10" s="13">
        <v>4</v>
      </c>
      <c r="B10" s="161"/>
      <c r="C10" s="162"/>
      <c r="D10" s="163"/>
      <c r="E10" s="161"/>
      <c r="F10" s="163"/>
      <c r="G10" s="12"/>
    </row>
    <row r="11" spans="1:7" s="1" customFormat="1" ht="30.75" customHeight="1">
      <c r="A11" s="13">
        <v>5</v>
      </c>
      <c r="B11" s="161"/>
      <c r="C11" s="162"/>
      <c r="D11" s="163"/>
      <c r="E11" s="161"/>
      <c r="F11" s="163"/>
      <c r="G11" s="12"/>
    </row>
    <row r="12" spans="1:7" s="1" customFormat="1" ht="30.75" customHeight="1">
      <c r="A12" s="13">
        <v>6</v>
      </c>
      <c r="B12" s="161"/>
      <c r="C12" s="162"/>
      <c r="D12" s="163"/>
      <c r="E12" s="161"/>
      <c r="F12" s="163"/>
      <c r="G12" s="12"/>
    </row>
    <row r="13" spans="1:7" s="1" customFormat="1" ht="30.75" customHeight="1">
      <c r="A13" s="13">
        <v>7</v>
      </c>
      <c r="B13" s="161"/>
      <c r="C13" s="162"/>
      <c r="D13" s="163"/>
      <c r="E13" s="161"/>
      <c r="F13" s="163"/>
      <c r="G13" s="12"/>
    </row>
    <row r="14" spans="1:7" s="1" customFormat="1" ht="30.75" customHeight="1">
      <c r="A14" s="13">
        <v>8</v>
      </c>
      <c r="B14" s="161"/>
      <c r="C14" s="162"/>
      <c r="D14" s="163"/>
      <c r="E14" s="161"/>
      <c r="F14" s="163"/>
      <c r="G14" s="12"/>
    </row>
    <row r="15" spans="1:7" s="1" customFormat="1" ht="30.75" customHeight="1">
      <c r="A15" s="13">
        <v>9</v>
      </c>
      <c r="B15" s="161"/>
      <c r="C15" s="162"/>
      <c r="D15" s="163"/>
      <c r="E15" s="161"/>
      <c r="F15" s="163"/>
      <c r="G15" s="12"/>
    </row>
    <row r="16" spans="1:7" s="1" customFormat="1" ht="30.75" customHeight="1">
      <c r="A16" s="13">
        <v>10</v>
      </c>
      <c r="B16" s="161"/>
      <c r="C16" s="162"/>
      <c r="D16" s="163"/>
      <c r="E16" s="161"/>
      <c r="F16" s="163"/>
      <c r="G16" s="12"/>
    </row>
    <row r="17" spans="1:7" s="1" customFormat="1" ht="30.75" customHeight="1">
      <c r="A17" s="13">
        <v>11</v>
      </c>
      <c r="B17" s="161"/>
      <c r="C17" s="162"/>
      <c r="D17" s="163"/>
      <c r="E17" s="161"/>
      <c r="F17" s="163"/>
      <c r="G17" s="12"/>
    </row>
    <row r="18" spans="1:7" s="1" customFormat="1" ht="30.75" customHeight="1">
      <c r="A18" s="13">
        <v>12</v>
      </c>
      <c r="B18" s="161"/>
      <c r="C18" s="162"/>
      <c r="D18" s="163"/>
      <c r="E18" s="161"/>
      <c r="F18" s="163"/>
      <c r="G18" s="12"/>
    </row>
    <row r="19" spans="1:7" s="1" customFormat="1" ht="14.25">
      <c r="A19" s="166" t="s">
        <v>10</v>
      </c>
      <c r="B19" s="167"/>
      <c r="C19" s="167"/>
      <c r="D19" s="167"/>
      <c r="E19" s="167"/>
      <c r="F19" s="167"/>
      <c r="G19" s="168"/>
    </row>
    <row r="20" spans="1:7" s="1" customFormat="1" ht="14.25">
      <c r="A20" s="14" t="s">
        <v>20</v>
      </c>
      <c r="B20" s="2"/>
      <c r="C20" s="2" t="s">
        <v>4</v>
      </c>
      <c r="D20" s="2"/>
      <c r="E20" s="3" t="s">
        <v>5</v>
      </c>
      <c r="F20" s="2"/>
      <c r="G20" s="15"/>
    </row>
    <row r="21" spans="1:7" s="1" customFormat="1" ht="12.75" customHeight="1">
      <c r="A21" s="14"/>
      <c r="B21" s="2"/>
      <c r="C21" s="2"/>
      <c r="D21" s="164"/>
      <c r="E21" s="164"/>
      <c r="F21" s="164"/>
      <c r="G21" s="15"/>
    </row>
    <row r="22" spans="1:7" s="1" customFormat="1" ht="14.25">
      <c r="A22" s="14"/>
      <c r="B22" s="5" t="s">
        <v>6</v>
      </c>
      <c r="C22" s="6"/>
      <c r="D22" s="165"/>
      <c r="E22" s="165"/>
      <c r="F22" s="165"/>
      <c r="G22" s="15"/>
    </row>
    <row r="23" spans="1:7" s="1" customFormat="1" ht="12.75" customHeight="1" thickBot="1">
      <c r="A23" s="16"/>
      <c r="B23" s="17"/>
      <c r="C23" s="17"/>
      <c r="D23" s="17"/>
      <c r="E23" s="17"/>
      <c r="F23" s="17"/>
      <c r="G23" s="18"/>
    </row>
    <row r="24" spans="1:7" s="1" customFormat="1" ht="14.25">
      <c r="A24" s="3" t="s">
        <v>21</v>
      </c>
      <c r="B24" s="2"/>
      <c r="C24" s="2"/>
      <c r="D24" s="2"/>
      <c r="E24" s="2"/>
      <c r="F24" s="2"/>
      <c r="G24" s="2"/>
    </row>
    <row r="25" spans="1:7" ht="15" thickBot="1">
      <c r="A25" s="20" t="s">
        <v>11</v>
      </c>
      <c r="D25" s="23"/>
      <c r="E25" s="7" t="s">
        <v>16</v>
      </c>
    </row>
    <row r="26" spans="1:7">
      <c r="B26" s="7" t="s">
        <v>12</v>
      </c>
      <c r="C26" s="21"/>
      <c r="D26" s="21">
        <f>D25*300</f>
        <v>0</v>
      </c>
      <c r="E26" s="7" t="s">
        <v>13</v>
      </c>
    </row>
    <row r="27" spans="1:7" ht="14.25" thickBot="1">
      <c r="C27" s="21"/>
    </row>
    <row r="28" spans="1:7" ht="14.25" thickBot="1">
      <c r="B28" s="7" t="s">
        <v>14</v>
      </c>
      <c r="D28" s="24">
        <f>D26+3000</f>
        <v>3000</v>
      </c>
      <c r="E28" s="22" t="s">
        <v>13</v>
      </c>
    </row>
    <row r="29" spans="1:7">
      <c r="D29" s="7" t="s">
        <v>17</v>
      </c>
    </row>
    <row r="30" spans="1:7" ht="14.25" thickBot="1"/>
    <row r="31" spans="1:7" ht="14.25" thickBot="1">
      <c r="A31" s="7" t="s">
        <v>31</v>
      </c>
      <c r="F31" s="26"/>
    </row>
    <row r="32" spans="1:7">
      <c r="A32" s="7" t="s">
        <v>34</v>
      </c>
      <c r="F32" s="7" t="s">
        <v>33</v>
      </c>
    </row>
  </sheetData>
  <mergeCells count="34">
    <mergeCell ref="A1:G1"/>
    <mergeCell ref="B3:D3"/>
    <mergeCell ref="F4:G4"/>
    <mergeCell ref="F5:G5"/>
    <mergeCell ref="B6:D6"/>
    <mergeCell ref="B5:D5"/>
    <mergeCell ref="D21:F22"/>
    <mergeCell ref="B4:D4"/>
    <mergeCell ref="E6:F6"/>
    <mergeCell ref="B7:D7"/>
    <mergeCell ref="B10:D10"/>
    <mergeCell ref="E10:F10"/>
    <mergeCell ref="B11:D11"/>
    <mergeCell ref="E11:F11"/>
    <mergeCell ref="B9:D9"/>
    <mergeCell ref="E9:F9"/>
    <mergeCell ref="E7:F7"/>
    <mergeCell ref="B8:D8"/>
    <mergeCell ref="E8:F8"/>
    <mergeCell ref="A19:G19"/>
    <mergeCell ref="B16:D16"/>
    <mergeCell ref="E16:F16"/>
    <mergeCell ref="B18:D18"/>
    <mergeCell ref="E18:F18"/>
    <mergeCell ref="B14:D14"/>
    <mergeCell ref="E14:F14"/>
    <mergeCell ref="B15:D15"/>
    <mergeCell ref="E15:F15"/>
    <mergeCell ref="B12:D12"/>
    <mergeCell ref="E12:F12"/>
    <mergeCell ref="B13:D13"/>
    <mergeCell ref="E13:F13"/>
    <mergeCell ref="B17:D17"/>
    <mergeCell ref="E17:F17"/>
  </mergeCells>
  <phoneticPr fontId="1"/>
  <dataValidations count="4">
    <dataValidation type="list" allowBlank="1" showInputMessage="1" showErrorMessage="1" sqref="A2" xr:uid="{FD7D0B69-DEA1-40CB-94BF-4D55B682A4D6}">
      <formula1>"門司,小倉北,小倉南,戸畑,八幡西,八幡東,若松"</formula1>
    </dataValidation>
    <dataValidation type="list" allowBlank="1" showInputMessage="1" showErrorMessage="1" sqref="D2" xr:uid="{711ACD68-AECD-4608-BE64-361427FD08A4}">
      <formula1>"1,2,3,4,5,6,7,8"</formula1>
    </dataValidation>
    <dataValidation type="list" allowBlank="1" showInputMessage="1" showErrorMessage="1" sqref="F31" xr:uid="{3BF565D0-9F27-4887-B314-CB3DBB6DA3BA}">
      <formula1>"希望する,希望しない"</formula1>
    </dataValidation>
    <dataValidation type="list" allowBlank="1" showInputMessage="1" showErrorMessage="1" sqref="G3" xr:uid="{309A1B9F-E3B1-4B9F-A5BB-0515654BBF06}">
      <formula1>"男子,女子,混合"</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E7E7F-0E75-4FD1-82B4-984217FA6378}">
  <dimension ref="A1:G32"/>
  <sheetViews>
    <sheetView topLeftCell="A16" workbookViewId="0">
      <selection activeCell="H16" sqref="H16"/>
    </sheetView>
  </sheetViews>
  <sheetFormatPr defaultRowHeight="13.5"/>
  <cols>
    <col min="1" max="1" width="12.25" style="7" customWidth="1"/>
    <col min="2" max="4" width="11" style="7" customWidth="1"/>
    <col min="5" max="5" width="11.75" style="7" customWidth="1"/>
    <col min="6" max="6" width="7.75" style="7" customWidth="1"/>
    <col min="7" max="7" width="18.375" style="7" customWidth="1"/>
    <col min="8" max="8" width="10" customWidth="1"/>
  </cols>
  <sheetData>
    <row r="1" spans="1:7" s="1" customFormat="1" ht="17.25">
      <c r="A1" s="169" t="s">
        <v>37</v>
      </c>
      <c r="B1" s="169"/>
      <c r="C1" s="169"/>
      <c r="D1" s="169"/>
      <c r="E1" s="169"/>
      <c r="F1" s="169"/>
      <c r="G1" s="169"/>
    </row>
    <row r="2" spans="1:7" s="1" customFormat="1" ht="23.25" customHeight="1" thickBot="1">
      <c r="A2" s="2"/>
      <c r="B2" s="3"/>
      <c r="C2" s="4"/>
      <c r="D2" s="2"/>
      <c r="E2" s="2"/>
      <c r="F2" s="3"/>
      <c r="G2" s="2"/>
    </row>
    <row r="3" spans="1:7" s="1" customFormat="1" ht="30.75" customHeight="1">
      <c r="A3" s="9" t="s">
        <v>18</v>
      </c>
      <c r="B3" s="170" t="s">
        <v>35</v>
      </c>
      <c r="C3" s="171"/>
      <c r="D3" s="172"/>
      <c r="E3" s="25" t="s">
        <v>23</v>
      </c>
      <c r="F3" s="25"/>
      <c r="G3" s="19" t="s">
        <v>38</v>
      </c>
    </row>
    <row r="4" spans="1:7" s="1" customFormat="1" ht="30.75" customHeight="1">
      <c r="A4" s="10" t="s">
        <v>0</v>
      </c>
      <c r="B4" s="161" t="s">
        <v>36</v>
      </c>
      <c r="C4" s="162"/>
      <c r="D4" s="163"/>
      <c r="E4" s="8" t="s">
        <v>1</v>
      </c>
      <c r="F4" s="161" t="s">
        <v>25</v>
      </c>
      <c r="G4" s="173"/>
    </row>
    <row r="5" spans="1:7" s="1" customFormat="1" ht="30.75" customHeight="1">
      <c r="A5" s="11" t="s">
        <v>9</v>
      </c>
      <c r="B5" s="161"/>
      <c r="C5" s="162"/>
      <c r="D5" s="163"/>
      <c r="E5" s="8" t="s">
        <v>2</v>
      </c>
      <c r="F5" s="161" t="s">
        <v>24</v>
      </c>
      <c r="G5" s="173"/>
    </row>
    <row r="6" spans="1:7" s="1" customFormat="1" ht="30.75" customHeight="1">
      <c r="A6" s="10" t="s">
        <v>3</v>
      </c>
      <c r="B6" s="161" t="s">
        <v>7</v>
      </c>
      <c r="C6" s="162"/>
      <c r="D6" s="163"/>
      <c r="E6" s="161" t="s">
        <v>8</v>
      </c>
      <c r="F6" s="163"/>
      <c r="G6" s="12" t="s">
        <v>19</v>
      </c>
    </row>
    <row r="7" spans="1:7" s="1" customFormat="1" ht="30.75" customHeight="1">
      <c r="A7" s="13">
        <v>1</v>
      </c>
      <c r="B7" s="161" t="s">
        <v>24</v>
      </c>
      <c r="C7" s="162"/>
      <c r="D7" s="163"/>
      <c r="E7" s="161">
        <v>162</v>
      </c>
      <c r="F7" s="163"/>
      <c r="G7" s="12">
        <v>6</v>
      </c>
    </row>
    <row r="8" spans="1:7" s="1" customFormat="1" ht="30.75" customHeight="1">
      <c r="A8" s="13">
        <v>2</v>
      </c>
      <c r="B8" s="161" t="s">
        <v>26</v>
      </c>
      <c r="C8" s="162"/>
      <c r="D8" s="163"/>
      <c r="E8" s="161">
        <v>155</v>
      </c>
      <c r="F8" s="163"/>
      <c r="G8" s="12">
        <v>6</v>
      </c>
    </row>
    <row r="9" spans="1:7" s="1" customFormat="1" ht="30.75" customHeight="1">
      <c r="A9" s="13">
        <v>3</v>
      </c>
      <c r="B9" s="161" t="s">
        <v>27</v>
      </c>
      <c r="C9" s="162"/>
      <c r="D9" s="163"/>
      <c r="E9" s="161">
        <v>148</v>
      </c>
      <c r="F9" s="163"/>
      <c r="G9" s="12">
        <v>5</v>
      </c>
    </row>
    <row r="10" spans="1:7" s="1" customFormat="1" ht="30.75" customHeight="1">
      <c r="A10" s="13">
        <v>4</v>
      </c>
      <c r="B10" s="161" t="s">
        <v>28</v>
      </c>
      <c r="C10" s="162"/>
      <c r="D10" s="163"/>
      <c r="E10" s="161">
        <v>141</v>
      </c>
      <c r="F10" s="163"/>
      <c r="G10" s="12">
        <v>4</v>
      </c>
    </row>
    <row r="11" spans="1:7" s="1" customFormat="1" ht="30.75" customHeight="1">
      <c r="A11" s="13">
        <v>5</v>
      </c>
      <c r="B11" s="161" t="s">
        <v>29</v>
      </c>
      <c r="C11" s="162"/>
      <c r="D11" s="163"/>
      <c r="E11" s="161">
        <v>139</v>
      </c>
      <c r="F11" s="163"/>
      <c r="G11" s="12">
        <v>4</v>
      </c>
    </row>
    <row r="12" spans="1:7" s="1" customFormat="1" ht="30.75" customHeight="1">
      <c r="A12" s="13">
        <v>6</v>
      </c>
      <c r="B12" s="161" t="s">
        <v>30</v>
      </c>
      <c r="C12" s="162"/>
      <c r="D12" s="163"/>
      <c r="E12" s="161">
        <v>135</v>
      </c>
      <c r="F12" s="163"/>
      <c r="G12" s="12">
        <v>3</v>
      </c>
    </row>
    <row r="13" spans="1:7" s="1" customFormat="1" ht="30.75" customHeight="1">
      <c r="A13" s="13">
        <v>7</v>
      </c>
      <c r="B13" s="161"/>
      <c r="C13" s="162"/>
      <c r="D13" s="163"/>
      <c r="E13" s="161"/>
      <c r="F13" s="163"/>
      <c r="G13" s="12"/>
    </row>
    <row r="14" spans="1:7" s="1" customFormat="1" ht="30.75" customHeight="1">
      <c r="A14" s="13">
        <v>8</v>
      </c>
      <c r="B14" s="161"/>
      <c r="C14" s="162"/>
      <c r="D14" s="163"/>
      <c r="E14" s="161"/>
      <c r="F14" s="163"/>
      <c r="G14" s="12"/>
    </row>
    <row r="15" spans="1:7" s="1" customFormat="1" ht="30.75" customHeight="1">
      <c r="A15" s="13">
        <v>9</v>
      </c>
      <c r="B15" s="161"/>
      <c r="C15" s="162"/>
      <c r="D15" s="163"/>
      <c r="E15" s="161"/>
      <c r="F15" s="163"/>
      <c r="G15" s="12"/>
    </row>
    <row r="16" spans="1:7" s="1" customFormat="1" ht="30.75" customHeight="1">
      <c r="A16" s="13">
        <v>10</v>
      </c>
      <c r="B16" s="161"/>
      <c r="C16" s="162"/>
      <c r="D16" s="163"/>
      <c r="E16" s="161"/>
      <c r="F16" s="163"/>
      <c r="G16" s="12"/>
    </row>
    <row r="17" spans="1:7" s="1" customFormat="1" ht="30.75" customHeight="1">
      <c r="A17" s="13">
        <v>11</v>
      </c>
      <c r="B17" s="161"/>
      <c r="C17" s="162"/>
      <c r="D17" s="163"/>
      <c r="E17" s="161"/>
      <c r="F17" s="163"/>
      <c r="G17" s="12"/>
    </row>
    <row r="18" spans="1:7" s="1" customFormat="1" ht="30.75" customHeight="1">
      <c r="A18" s="13">
        <v>12</v>
      </c>
      <c r="B18" s="161"/>
      <c r="C18" s="162"/>
      <c r="D18" s="163"/>
      <c r="E18" s="161"/>
      <c r="F18" s="163"/>
      <c r="G18" s="12"/>
    </row>
    <row r="19" spans="1:7" s="1" customFormat="1" ht="14.25">
      <c r="A19" s="166" t="s">
        <v>10</v>
      </c>
      <c r="B19" s="167"/>
      <c r="C19" s="167"/>
      <c r="D19" s="167"/>
      <c r="E19" s="167"/>
      <c r="F19" s="167"/>
      <c r="G19" s="168"/>
    </row>
    <row r="20" spans="1:7" s="1" customFormat="1" ht="14.25">
      <c r="A20" s="14" t="s">
        <v>20</v>
      </c>
      <c r="B20" s="2">
        <v>12</v>
      </c>
      <c r="C20" s="2" t="s">
        <v>4</v>
      </c>
      <c r="D20" s="2">
        <v>2</v>
      </c>
      <c r="E20" s="3" t="s">
        <v>5</v>
      </c>
      <c r="F20" s="2"/>
      <c r="G20" s="15"/>
    </row>
    <row r="21" spans="1:7" s="1" customFormat="1" ht="12.75" customHeight="1">
      <c r="A21" s="14"/>
      <c r="B21" s="2"/>
      <c r="C21" s="2"/>
      <c r="D21" s="164" t="s">
        <v>15</v>
      </c>
      <c r="E21" s="164"/>
      <c r="F21" s="164"/>
      <c r="G21" s="15"/>
    </row>
    <row r="22" spans="1:7" s="1" customFormat="1" ht="14.25">
      <c r="A22" s="14"/>
      <c r="B22" s="5" t="s">
        <v>6</v>
      </c>
      <c r="C22" s="6"/>
      <c r="D22" s="165"/>
      <c r="E22" s="165"/>
      <c r="F22" s="165"/>
      <c r="G22" s="15"/>
    </row>
    <row r="23" spans="1:7" s="1" customFormat="1" ht="12.75" customHeight="1" thickBot="1">
      <c r="A23" s="16"/>
      <c r="B23" s="17"/>
      <c r="C23" s="17"/>
      <c r="D23" s="17"/>
      <c r="E23" s="17"/>
      <c r="F23" s="17"/>
      <c r="G23" s="18"/>
    </row>
    <row r="24" spans="1:7" s="1" customFormat="1" ht="14.25">
      <c r="A24" s="3" t="s">
        <v>21</v>
      </c>
      <c r="B24" s="2"/>
      <c r="C24" s="2"/>
      <c r="D24" s="2"/>
      <c r="E24" s="2"/>
      <c r="F24" s="2"/>
      <c r="G24" s="2"/>
    </row>
    <row r="25" spans="1:7" ht="15" thickBot="1">
      <c r="A25" s="20" t="s">
        <v>11</v>
      </c>
      <c r="D25" s="23">
        <v>6</v>
      </c>
      <c r="E25" s="7" t="s">
        <v>16</v>
      </c>
    </row>
    <row r="26" spans="1:7">
      <c r="B26" s="7" t="s">
        <v>12</v>
      </c>
      <c r="C26" s="21"/>
      <c r="D26" s="21">
        <f>D25*300</f>
        <v>1800</v>
      </c>
      <c r="E26" s="7" t="s">
        <v>13</v>
      </c>
    </row>
    <row r="27" spans="1:7" ht="14.25" thickBot="1">
      <c r="C27" s="21"/>
    </row>
    <row r="28" spans="1:7" ht="14.25" thickBot="1">
      <c r="B28" s="7" t="s">
        <v>14</v>
      </c>
      <c r="D28" s="24">
        <f>D26+3000</f>
        <v>4800</v>
      </c>
      <c r="E28" s="22" t="s">
        <v>13</v>
      </c>
      <c r="F28" s="7" t="s">
        <v>39</v>
      </c>
    </row>
    <row r="29" spans="1:7">
      <c r="D29" s="7" t="s">
        <v>17</v>
      </c>
    </row>
    <row r="30" spans="1:7" ht="14.25" thickBot="1"/>
    <row r="31" spans="1:7" ht="14.25" thickBot="1">
      <c r="A31" s="7" t="s">
        <v>31</v>
      </c>
      <c r="F31" s="26" t="s">
        <v>32</v>
      </c>
    </row>
    <row r="32" spans="1:7">
      <c r="A32" s="7" t="s">
        <v>34</v>
      </c>
      <c r="F32" s="7" t="s">
        <v>33</v>
      </c>
    </row>
  </sheetData>
  <mergeCells count="34">
    <mergeCell ref="A1:G1"/>
    <mergeCell ref="B3:D3"/>
    <mergeCell ref="B4:D4"/>
    <mergeCell ref="F4:G4"/>
    <mergeCell ref="B5:D5"/>
    <mergeCell ref="F5:G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8:D18"/>
    <mergeCell ref="E18:F18"/>
    <mergeCell ref="A19:G19"/>
    <mergeCell ref="D21:F22"/>
    <mergeCell ref="B15:D15"/>
    <mergeCell ref="E15:F15"/>
    <mergeCell ref="B16:D16"/>
    <mergeCell ref="E16:F16"/>
    <mergeCell ref="B17:D17"/>
    <mergeCell ref="E17:F17"/>
  </mergeCells>
  <phoneticPr fontId="1"/>
  <dataValidations count="4">
    <dataValidation type="list" allowBlank="1" showInputMessage="1" showErrorMessage="1" sqref="D2" xr:uid="{85FF753D-1DFB-426D-B8B4-E23D3C575DAE}">
      <formula1>"1,2,3,4,5,6,7,8"</formula1>
    </dataValidation>
    <dataValidation type="list" allowBlank="1" showInputMessage="1" showErrorMessage="1" sqref="A2" xr:uid="{ECCD77F5-22A6-4ADA-972C-0D0B16B4FBF0}">
      <formula1>"門司,小倉北,小倉南,戸畑,八幡西,八幡東,若松"</formula1>
    </dataValidation>
    <dataValidation type="list" allowBlank="1" showInputMessage="1" showErrorMessage="1" sqref="F31" xr:uid="{15DF9C5E-5A9C-420E-A0B1-0659A6ED3A31}">
      <formula1>"希望する,希望しない"</formula1>
    </dataValidation>
    <dataValidation type="list" allowBlank="1" showInputMessage="1" showErrorMessage="1" sqref="G3" xr:uid="{812D6D3F-4E29-4AFA-ADBE-179999C8C185}">
      <formula1>"男子,女子,混合"</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26AA7-6301-4317-9CB8-E7ED2CDCB22F}">
  <sheetPr>
    <tabColor rgb="FFFFFF00"/>
  </sheetPr>
  <dimension ref="A1:R41"/>
  <sheetViews>
    <sheetView view="pageBreakPreview" topLeftCell="A19" zoomScaleNormal="100" zoomScaleSheetLayoutView="100" workbookViewId="0">
      <selection activeCell="P21" sqref="P21"/>
    </sheetView>
  </sheetViews>
  <sheetFormatPr defaultRowHeight="13.5"/>
  <cols>
    <col min="1" max="1" width="6.625" customWidth="1"/>
    <col min="2" max="2" width="6.125" customWidth="1"/>
    <col min="3" max="11" width="7.25" customWidth="1"/>
    <col min="12" max="12" width="6.25" customWidth="1"/>
    <col min="13" max="13" width="2" customWidth="1"/>
    <col min="14" max="14" width="9.5" customWidth="1"/>
    <col min="15" max="16" width="7.125" customWidth="1"/>
  </cols>
  <sheetData>
    <row r="1" spans="1:18">
      <c r="A1" s="178" t="s">
        <v>191</v>
      </c>
      <c r="B1" s="179"/>
      <c r="C1" s="179"/>
      <c r="D1" s="179"/>
      <c r="E1" s="179"/>
      <c r="F1" s="179"/>
      <c r="G1" s="179"/>
      <c r="H1" s="179"/>
      <c r="I1" s="179"/>
      <c r="J1" s="179"/>
      <c r="K1" s="179"/>
      <c r="L1" s="179"/>
    </row>
    <row r="2" spans="1:18" ht="27.75" customHeight="1">
      <c r="A2" s="179"/>
      <c r="B2" s="179"/>
      <c r="C2" s="179"/>
      <c r="D2" s="179"/>
      <c r="E2" s="179"/>
      <c r="F2" s="179"/>
      <c r="G2" s="179"/>
      <c r="H2" s="179"/>
      <c r="I2" s="179"/>
      <c r="J2" s="179"/>
      <c r="K2" s="179"/>
      <c r="L2" s="179"/>
    </row>
    <row r="3" spans="1:18" ht="28.15" customHeight="1" thickBot="1">
      <c r="A3" s="180" t="s">
        <v>190</v>
      </c>
      <c r="B3" s="181"/>
      <c r="C3" s="181"/>
      <c r="D3" s="181"/>
      <c r="E3" s="181"/>
      <c r="F3" s="181"/>
      <c r="G3" s="181"/>
      <c r="H3" s="181"/>
      <c r="I3" s="181"/>
      <c r="J3" s="181"/>
      <c r="K3" s="181"/>
      <c r="L3" s="181"/>
    </row>
    <row r="4" spans="1:18" ht="18" customHeight="1">
      <c r="A4" s="182" t="s">
        <v>97</v>
      </c>
      <c r="B4" s="183" t="s">
        <v>171</v>
      </c>
      <c r="C4" s="184"/>
      <c r="D4" s="184"/>
      <c r="E4" s="184"/>
      <c r="F4" s="185"/>
      <c r="G4" s="154" t="s">
        <v>189</v>
      </c>
      <c r="H4" s="188" t="s">
        <v>188</v>
      </c>
      <c r="I4" s="189"/>
      <c r="J4" s="189"/>
      <c r="K4" s="189"/>
      <c r="L4" s="190"/>
    </row>
    <row r="5" spans="1:18" ht="18" customHeight="1" thickBot="1">
      <c r="A5" s="148"/>
      <c r="B5" s="186"/>
      <c r="C5" s="186"/>
      <c r="D5" s="186"/>
      <c r="E5" s="186"/>
      <c r="F5" s="187"/>
      <c r="G5" s="155"/>
      <c r="H5" s="191"/>
      <c r="I5" s="191"/>
      <c r="J5" s="191"/>
      <c r="K5" s="191"/>
      <c r="L5" s="192"/>
    </row>
    <row r="6" spans="1:18" ht="14.25" customHeight="1" thickBot="1">
      <c r="A6" s="63"/>
    </row>
    <row r="7" spans="1:18" ht="18" customHeight="1">
      <c r="A7" s="199" t="s">
        <v>98</v>
      </c>
      <c r="B7" s="200"/>
      <c r="C7" s="200"/>
      <c r="D7" s="201"/>
      <c r="E7" s="205" t="s">
        <v>187</v>
      </c>
      <c r="F7" s="205"/>
      <c r="G7" s="205"/>
      <c r="H7" s="205"/>
      <c r="I7" s="205"/>
      <c r="J7" s="205"/>
      <c r="K7" s="205"/>
      <c r="L7" s="206"/>
      <c r="N7" s="64"/>
      <c r="O7" s="64"/>
      <c r="P7" s="64"/>
      <c r="Q7" s="64"/>
      <c r="R7" s="64"/>
    </row>
    <row r="8" spans="1:18" ht="18" customHeight="1">
      <c r="A8" s="202"/>
      <c r="B8" s="203"/>
      <c r="C8" s="203"/>
      <c r="D8" s="204"/>
      <c r="E8" s="207"/>
      <c r="F8" s="207"/>
      <c r="G8" s="207"/>
      <c r="H8" s="207"/>
      <c r="I8" s="207"/>
      <c r="J8" s="207"/>
      <c r="K8" s="207"/>
      <c r="L8" s="208"/>
      <c r="N8" s="64"/>
      <c r="O8" s="64"/>
      <c r="P8" s="64"/>
      <c r="Q8" s="64"/>
      <c r="R8" s="64"/>
    </row>
    <row r="9" spans="1:18" ht="15.75" customHeight="1">
      <c r="A9" s="177" t="s">
        <v>73</v>
      </c>
      <c r="B9" s="175"/>
      <c r="C9" s="197"/>
      <c r="D9" s="197"/>
      <c r="E9" s="197"/>
      <c r="F9" s="197"/>
      <c r="G9" s="176" t="s">
        <v>99</v>
      </c>
      <c r="H9" s="175"/>
      <c r="I9" s="197"/>
      <c r="J9" s="197"/>
      <c r="K9" s="197"/>
      <c r="L9" s="198"/>
      <c r="N9" s="64"/>
      <c r="O9" s="64"/>
      <c r="P9" s="64"/>
      <c r="Q9" s="64"/>
      <c r="R9" s="64"/>
    </row>
    <row r="10" spans="1:18" ht="15.75" customHeight="1">
      <c r="A10" s="177"/>
      <c r="B10" s="175"/>
      <c r="C10" s="197"/>
      <c r="D10" s="197"/>
      <c r="E10" s="197"/>
      <c r="F10" s="197"/>
      <c r="G10" s="175"/>
      <c r="H10" s="175"/>
      <c r="I10" s="197"/>
      <c r="J10" s="197"/>
      <c r="K10" s="197"/>
      <c r="L10" s="198"/>
      <c r="Q10" s="42"/>
    </row>
    <row r="11" spans="1:18" ht="25.5" customHeight="1">
      <c r="A11" s="177" t="s">
        <v>100</v>
      </c>
      <c r="B11" s="175"/>
      <c r="C11" s="197"/>
      <c r="D11" s="197"/>
      <c r="E11" s="197"/>
      <c r="F11" s="197"/>
      <c r="G11" s="175" t="s">
        <v>101</v>
      </c>
      <c r="H11" s="175"/>
      <c r="I11" s="197"/>
      <c r="J11" s="197"/>
      <c r="K11" s="197"/>
      <c r="L11" s="198"/>
    </row>
    <row r="12" spans="1:18" ht="34.9" customHeight="1" thickBot="1">
      <c r="A12" s="193" t="s">
        <v>102</v>
      </c>
      <c r="B12" s="194"/>
      <c r="C12" s="195" t="s">
        <v>103</v>
      </c>
      <c r="D12" s="195"/>
      <c r="E12" s="195"/>
      <c r="F12" s="195"/>
      <c r="G12" s="195"/>
      <c r="H12" s="195"/>
      <c r="I12" s="195"/>
      <c r="J12" s="195"/>
      <c r="K12" s="195"/>
      <c r="L12" s="196"/>
    </row>
    <row r="13" spans="1:18" ht="10.5" customHeight="1"/>
    <row r="14" spans="1:18" ht="25.15" customHeight="1"/>
    <row r="15" spans="1:18" ht="25.15" customHeight="1">
      <c r="E15" s="175" t="s">
        <v>186</v>
      </c>
      <c r="F15" s="175"/>
      <c r="G15" s="175" t="s">
        <v>185</v>
      </c>
      <c r="H15" s="175"/>
      <c r="I15" s="175" t="s">
        <v>179</v>
      </c>
      <c r="J15" s="175"/>
      <c r="K15" s="175" t="s">
        <v>178</v>
      </c>
      <c r="L15" s="175"/>
    </row>
    <row r="16" spans="1:18" ht="25.15" customHeight="1">
      <c r="E16" s="175"/>
      <c r="F16" s="175"/>
      <c r="G16" s="175"/>
      <c r="H16" s="175"/>
      <c r="I16" s="174"/>
      <c r="J16" s="174"/>
      <c r="K16" s="174">
        <f>I16*350</f>
        <v>0</v>
      </c>
      <c r="L16" s="174"/>
    </row>
    <row r="17" spans="1:15" ht="25.15" customHeight="1"/>
    <row r="18" spans="1:15" ht="25.15" customHeight="1">
      <c r="E18" s="176" t="s">
        <v>184</v>
      </c>
      <c r="F18" s="175"/>
      <c r="G18" s="175" t="s">
        <v>183</v>
      </c>
      <c r="H18" s="175"/>
      <c r="I18" s="175" t="s">
        <v>179</v>
      </c>
      <c r="J18" s="175"/>
      <c r="K18" s="175" t="s">
        <v>178</v>
      </c>
      <c r="L18" s="175"/>
    </row>
    <row r="19" spans="1:15" ht="25.15" customHeight="1">
      <c r="E19" s="175"/>
      <c r="F19" s="175"/>
      <c r="G19" s="175"/>
      <c r="H19" s="175"/>
      <c r="I19" s="174"/>
      <c r="J19" s="174"/>
      <c r="K19" s="174">
        <f>I19*1000</f>
        <v>0</v>
      </c>
      <c r="L19" s="174"/>
    </row>
    <row r="20" spans="1:15" ht="25.15" customHeight="1">
      <c r="F20" s="98"/>
      <c r="G20" s="98"/>
      <c r="H20" s="95"/>
      <c r="I20" s="95"/>
    </row>
    <row r="21" spans="1:15" ht="25.15" customHeight="1">
      <c r="E21" s="176" t="s">
        <v>182</v>
      </c>
      <c r="F21" s="175"/>
      <c r="G21" s="175" t="s">
        <v>181</v>
      </c>
      <c r="H21" s="175"/>
      <c r="I21" s="175" t="s">
        <v>179</v>
      </c>
      <c r="J21" s="175"/>
      <c r="K21" s="175" t="s">
        <v>178</v>
      </c>
      <c r="L21" s="175"/>
    </row>
    <row r="22" spans="1:15" ht="25.15" customHeight="1">
      <c r="E22" s="175"/>
      <c r="F22" s="175"/>
      <c r="G22" s="175"/>
      <c r="H22" s="175"/>
      <c r="I22" s="174"/>
      <c r="J22" s="174"/>
      <c r="K22" s="174">
        <f>I22*1600</f>
        <v>0</v>
      </c>
      <c r="L22" s="174"/>
    </row>
    <row r="23" spans="1:15" ht="25.15" customHeight="1">
      <c r="F23" s="95"/>
      <c r="G23" s="95"/>
      <c r="H23" s="95"/>
      <c r="I23" s="95"/>
      <c r="J23" s="95"/>
      <c r="K23" s="95"/>
      <c r="L23" s="95"/>
    </row>
    <row r="24" spans="1:15" ht="25.15" customHeight="1">
      <c r="B24" s="97"/>
      <c r="C24" s="97"/>
      <c r="D24" s="97"/>
      <c r="E24" s="96"/>
      <c r="F24" s="95"/>
      <c r="G24" s="175" t="s">
        <v>180</v>
      </c>
      <c r="H24" s="175"/>
      <c r="I24" s="175" t="s">
        <v>179</v>
      </c>
      <c r="J24" s="175"/>
      <c r="K24" s="175" t="s">
        <v>178</v>
      </c>
      <c r="L24" s="175"/>
    </row>
    <row r="25" spans="1:15" ht="25.15" customHeight="1">
      <c r="B25" s="94"/>
      <c r="C25" s="94"/>
      <c r="D25" s="94"/>
      <c r="E25" s="42"/>
      <c r="F25" s="42"/>
      <c r="G25" s="175"/>
      <c r="H25" s="175"/>
      <c r="I25" s="174">
        <f>I16+I19+I22</f>
        <v>0</v>
      </c>
      <c r="J25" s="174"/>
      <c r="K25" s="174">
        <f>K16+K19+K22</f>
        <v>0</v>
      </c>
      <c r="L25" s="174"/>
    </row>
    <row r="26" spans="1:15" ht="15" customHeight="1">
      <c r="I26" s="70"/>
      <c r="J26" s="70"/>
    </row>
    <row r="27" spans="1:15" s="86" customFormat="1" ht="14.25">
      <c r="A27" s="90" t="s">
        <v>137</v>
      </c>
      <c r="B27" s="90"/>
      <c r="C27" s="90"/>
      <c r="D27" s="90"/>
      <c r="E27" s="90"/>
      <c r="F27" s="90"/>
      <c r="G27" s="90"/>
      <c r="M27" s="90"/>
    </row>
    <row r="28" spans="1:15" s="86" customFormat="1" ht="16.899999999999999" customHeight="1">
      <c r="A28" s="90"/>
      <c r="B28" s="90" t="s">
        <v>177</v>
      </c>
      <c r="C28" s="90"/>
      <c r="D28" s="90"/>
      <c r="E28" s="90"/>
      <c r="F28" s="90"/>
      <c r="G28" s="90"/>
      <c r="H28" s="90"/>
      <c r="I28" s="90"/>
      <c r="J28" s="90"/>
      <c r="K28" s="90"/>
      <c r="L28" s="90"/>
      <c r="M28" s="90"/>
      <c r="N28" s="90"/>
    </row>
    <row r="29" spans="1:15" s="86" customFormat="1" ht="9.75" customHeight="1">
      <c r="B29" s="90"/>
      <c r="C29" s="90"/>
      <c r="D29" s="90"/>
      <c r="E29" s="90"/>
      <c r="F29" s="90"/>
      <c r="G29" s="90"/>
      <c r="H29" s="90"/>
      <c r="I29" s="90"/>
      <c r="J29" s="90"/>
      <c r="K29" s="90"/>
      <c r="L29" s="90"/>
      <c r="M29" s="90"/>
      <c r="N29" s="90"/>
      <c r="O29" s="90"/>
    </row>
    <row r="30" spans="1:15" s="86" customFormat="1" ht="16.899999999999999" customHeight="1">
      <c r="B30" s="90" t="s">
        <v>176</v>
      </c>
      <c r="C30" s="90"/>
      <c r="D30" s="90"/>
      <c r="E30" s="90"/>
      <c r="F30" s="93"/>
      <c r="G30" s="92"/>
      <c r="H30" s="92" t="s">
        <v>145</v>
      </c>
      <c r="I30" s="91" t="s">
        <v>146</v>
      </c>
      <c r="J30" s="90"/>
      <c r="K30" s="90"/>
      <c r="L30" s="90"/>
      <c r="M30" s="90"/>
      <c r="N30" s="90"/>
      <c r="O30" s="90"/>
    </row>
    <row r="31" spans="1:15" s="86" customFormat="1" ht="16.899999999999999" customHeight="1">
      <c r="B31" s="90" t="s">
        <v>175</v>
      </c>
      <c r="C31" s="90"/>
      <c r="D31" s="90"/>
      <c r="E31" s="90"/>
      <c r="F31" s="90"/>
      <c r="G31" s="90"/>
      <c r="H31" s="90"/>
      <c r="I31" s="90"/>
      <c r="J31" s="90"/>
      <c r="K31" s="90"/>
      <c r="L31" s="90"/>
      <c r="M31" s="90"/>
      <c r="N31" s="90"/>
      <c r="O31" s="90"/>
    </row>
    <row r="32" spans="1:15" s="86" customFormat="1" ht="9.6" customHeight="1">
      <c r="B32" s="90"/>
      <c r="C32" s="90"/>
      <c r="D32" s="90"/>
      <c r="E32" s="90"/>
      <c r="F32" s="90"/>
      <c r="G32" s="90"/>
      <c r="H32" s="90"/>
      <c r="I32" s="90"/>
      <c r="J32" s="90"/>
      <c r="K32" s="90"/>
      <c r="L32" s="90"/>
      <c r="M32" s="90"/>
      <c r="N32" s="90"/>
      <c r="O32" s="90"/>
    </row>
    <row r="33" spans="1:13" s="86" customFormat="1" ht="16.899999999999999" customHeight="1">
      <c r="A33" s="90" t="s">
        <v>149</v>
      </c>
      <c r="B33" s="90"/>
      <c r="C33" s="90" t="s">
        <v>174</v>
      </c>
      <c r="D33" s="90"/>
      <c r="E33" s="90"/>
      <c r="F33" s="90"/>
      <c r="G33" s="90"/>
      <c r="H33" s="90"/>
      <c r="I33" s="90"/>
      <c r="J33" s="90"/>
      <c r="K33" s="90"/>
      <c r="L33" s="90"/>
      <c r="M33" s="90"/>
    </row>
    <row r="34" spans="1:13" s="86" customFormat="1" ht="27" customHeight="1">
      <c r="B34" s="86" t="s">
        <v>173</v>
      </c>
      <c r="E34" s="86" t="s">
        <v>172</v>
      </c>
      <c r="F34" s="89" t="s">
        <v>171</v>
      </c>
    </row>
    <row r="35" spans="1:13" s="86" customFormat="1" ht="16.899999999999999" customHeight="1">
      <c r="E35" s="88" t="s">
        <v>150</v>
      </c>
      <c r="F35" s="86" t="s">
        <v>170</v>
      </c>
    </row>
    <row r="36" spans="1:13" s="86" customFormat="1" ht="10.15" customHeight="1"/>
    <row r="37" spans="1:13" s="86" customFormat="1" ht="16.899999999999999" customHeight="1">
      <c r="A37" s="87" t="s">
        <v>169</v>
      </c>
    </row>
    <row r="38" spans="1:13" s="86" customFormat="1" ht="16.899999999999999" customHeight="1">
      <c r="A38" s="86" t="s">
        <v>168</v>
      </c>
    </row>
    <row r="39" spans="1:13" s="86" customFormat="1" ht="16.899999999999999" customHeight="1">
      <c r="A39" s="87" t="s">
        <v>167</v>
      </c>
    </row>
    <row r="40" spans="1:13" s="86" customFormat="1" ht="16.899999999999999" customHeight="1">
      <c r="A40" s="87" t="s">
        <v>166</v>
      </c>
    </row>
    <row r="41" spans="1:13" s="86" customFormat="1" ht="16.899999999999999" customHeight="1">
      <c r="A41" s="86" t="s">
        <v>165</v>
      </c>
    </row>
  </sheetData>
  <mergeCells count="41">
    <mergeCell ref="G9:H10"/>
    <mergeCell ref="I9:L10"/>
    <mergeCell ref="A7:D8"/>
    <mergeCell ref="E7:L8"/>
    <mergeCell ref="K24:L24"/>
    <mergeCell ref="A1:L2"/>
    <mergeCell ref="A3:L3"/>
    <mergeCell ref="A4:A5"/>
    <mergeCell ref="B4:F5"/>
    <mergeCell ref="G4:G5"/>
    <mergeCell ref="H4:L5"/>
    <mergeCell ref="A12:B12"/>
    <mergeCell ref="C12:L12"/>
    <mergeCell ref="A9:B10"/>
    <mergeCell ref="C11:F11"/>
    <mergeCell ref="G11:H11"/>
    <mergeCell ref="I11:L11"/>
    <mergeCell ref="K15:L15"/>
    <mergeCell ref="K19:L19"/>
    <mergeCell ref="C9:F10"/>
    <mergeCell ref="K18:L18"/>
    <mergeCell ref="I18:J18"/>
    <mergeCell ref="I19:J19"/>
    <mergeCell ref="I21:J21"/>
    <mergeCell ref="A11:B11"/>
    <mergeCell ref="K25:L25"/>
    <mergeCell ref="E15:F16"/>
    <mergeCell ref="G15:H16"/>
    <mergeCell ref="I15:J15"/>
    <mergeCell ref="I16:J16"/>
    <mergeCell ref="G24:H25"/>
    <mergeCell ref="I24:J24"/>
    <mergeCell ref="I25:J25"/>
    <mergeCell ref="I22:J22"/>
    <mergeCell ref="K21:L21"/>
    <mergeCell ref="K22:L22"/>
    <mergeCell ref="E18:F19"/>
    <mergeCell ref="G18:H19"/>
    <mergeCell ref="E21:F22"/>
    <mergeCell ref="G21:H22"/>
    <mergeCell ref="K16:L16"/>
  </mergeCells>
  <phoneticPr fontId="1"/>
  <hyperlinks>
    <hyperlink ref="B4" r:id="rId1" xr:uid="{D12E9BEE-6F7D-4C3F-BE83-6412AAE06263}"/>
    <hyperlink ref="F34" r:id="rId2" xr:uid="{5E4F702F-1E76-4B70-81A7-44B9CA8F915D}"/>
  </hyperlinks>
  <pageMargins left="0.78740157480314965" right="0.39370078740157483" top="0.39370078740157483" bottom="0.19685039370078741" header="0" footer="0"/>
  <pageSetup paperSize="9" scale="94"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9B6F-8993-4B08-9F22-F5CFFFBBF1F7}">
  <sheetPr>
    <tabColor rgb="FF00B0F0"/>
  </sheetPr>
  <dimension ref="A1:N29"/>
  <sheetViews>
    <sheetView topLeftCell="A8" workbookViewId="0">
      <selection activeCell="R3" sqref="R3"/>
    </sheetView>
  </sheetViews>
  <sheetFormatPr defaultRowHeight="13.5"/>
  <cols>
    <col min="1" max="16" width="5.625" style="57" customWidth="1"/>
    <col min="17" max="256" width="9" style="57"/>
    <col min="257" max="272" width="5.625" style="57" customWidth="1"/>
    <col min="273" max="512" width="9" style="57"/>
    <col min="513" max="528" width="5.625" style="57" customWidth="1"/>
    <col min="529" max="768" width="9" style="57"/>
    <col min="769" max="784" width="5.625" style="57" customWidth="1"/>
    <col min="785" max="1024" width="9" style="57"/>
    <col min="1025" max="1040" width="5.625" style="57" customWidth="1"/>
    <col min="1041" max="1280" width="9" style="57"/>
    <col min="1281" max="1296" width="5.625" style="57" customWidth="1"/>
    <col min="1297" max="1536" width="9" style="57"/>
    <col min="1537" max="1552" width="5.625" style="57" customWidth="1"/>
    <col min="1553" max="1792" width="9" style="57"/>
    <col min="1793" max="1808" width="5.625" style="57" customWidth="1"/>
    <col min="1809" max="2048" width="9" style="57"/>
    <col min="2049" max="2064" width="5.625" style="57" customWidth="1"/>
    <col min="2065" max="2304" width="9" style="57"/>
    <col min="2305" max="2320" width="5.625" style="57" customWidth="1"/>
    <col min="2321" max="2560" width="9" style="57"/>
    <col min="2561" max="2576" width="5.625" style="57" customWidth="1"/>
    <col min="2577" max="2816" width="9" style="57"/>
    <col min="2817" max="2832" width="5.625" style="57" customWidth="1"/>
    <col min="2833" max="3072" width="9" style="57"/>
    <col min="3073" max="3088" width="5.625" style="57" customWidth="1"/>
    <col min="3089" max="3328" width="9" style="57"/>
    <col min="3329" max="3344" width="5.625" style="57" customWidth="1"/>
    <col min="3345" max="3584" width="9" style="57"/>
    <col min="3585" max="3600" width="5.625" style="57" customWidth="1"/>
    <col min="3601" max="3840" width="9" style="57"/>
    <col min="3841" max="3856" width="5.625" style="57" customWidth="1"/>
    <col min="3857" max="4096" width="9" style="57"/>
    <col min="4097" max="4112" width="5.625" style="57" customWidth="1"/>
    <col min="4113" max="4352" width="9" style="57"/>
    <col min="4353" max="4368" width="5.625" style="57" customWidth="1"/>
    <col min="4369" max="4608" width="9" style="57"/>
    <col min="4609" max="4624" width="5.625" style="57" customWidth="1"/>
    <col min="4625" max="4864" width="9" style="57"/>
    <col min="4865" max="4880" width="5.625" style="57" customWidth="1"/>
    <col min="4881" max="5120" width="9" style="57"/>
    <col min="5121" max="5136" width="5.625" style="57" customWidth="1"/>
    <col min="5137" max="5376" width="9" style="57"/>
    <col min="5377" max="5392" width="5.625" style="57" customWidth="1"/>
    <col min="5393" max="5632" width="9" style="57"/>
    <col min="5633" max="5648" width="5.625" style="57" customWidth="1"/>
    <col min="5649" max="5888" width="9" style="57"/>
    <col min="5889" max="5904" width="5.625" style="57" customWidth="1"/>
    <col min="5905" max="6144" width="9" style="57"/>
    <col min="6145" max="6160" width="5.625" style="57" customWidth="1"/>
    <col min="6161" max="6400" width="9" style="57"/>
    <col min="6401" max="6416" width="5.625" style="57" customWidth="1"/>
    <col min="6417" max="6656" width="9" style="57"/>
    <col min="6657" max="6672" width="5.625" style="57" customWidth="1"/>
    <col min="6673" max="6912" width="9" style="57"/>
    <col min="6913" max="6928" width="5.625" style="57" customWidth="1"/>
    <col min="6929" max="7168" width="9" style="57"/>
    <col min="7169" max="7184" width="5.625" style="57" customWidth="1"/>
    <col min="7185" max="7424" width="9" style="57"/>
    <col min="7425" max="7440" width="5.625" style="57" customWidth="1"/>
    <col min="7441" max="7680" width="9" style="57"/>
    <col min="7681" max="7696" width="5.625" style="57" customWidth="1"/>
    <col min="7697" max="7936" width="9" style="57"/>
    <col min="7937" max="7952" width="5.625" style="57" customWidth="1"/>
    <col min="7953" max="8192" width="9" style="57"/>
    <col min="8193" max="8208" width="5.625" style="57" customWidth="1"/>
    <col min="8209" max="8448" width="9" style="57"/>
    <col min="8449" max="8464" width="5.625" style="57" customWidth="1"/>
    <col min="8465" max="8704" width="9" style="57"/>
    <col min="8705" max="8720" width="5.625" style="57" customWidth="1"/>
    <col min="8721" max="8960" width="9" style="57"/>
    <col min="8961" max="8976" width="5.625" style="57" customWidth="1"/>
    <col min="8977" max="9216" width="9" style="57"/>
    <col min="9217" max="9232" width="5.625" style="57" customWidth="1"/>
    <col min="9233" max="9472" width="9" style="57"/>
    <col min="9473" max="9488" width="5.625" style="57" customWidth="1"/>
    <col min="9489" max="9728" width="9" style="57"/>
    <col min="9729" max="9744" width="5.625" style="57" customWidth="1"/>
    <col min="9745" max="9984" width="9" style="57"/>
    <col min="9985" max="10000" width="5.625" style="57" customWidth="1"/>
    <col min="10001" max="10240" width="9" style="57"/>
    <col min="10241" max="10256" width="5.625" style="57" customWidth="1"/>
    <col min="10257" max="10496" width="9" style="57"/>
    <col min="10497" max="10512" width="5.625" style="57" customWidth="1"/>
    <col min="10513" max="10752" width="9" style="57"/>
    <col min="10753" max="10768" width="5.625" style="57" customWidth="1"/>
    <col min="10769" max="11008" width="9" style="57"/>
    <col min="11009" max="11024" width="5.625" style="57" customWidth="1"/>
    <col min="11025" max="11264" width="9" style="57"/>
    <col min="11265" max="11280" width="5.625" style="57" customWidth="1"/>
    <col min="11281" max="11520" width="9" style="57"/>
    <col min="11521" max="11536" width="5.625" style="57" customWidth="1"/>
    <col min="11537" max="11776" width="9" style="57"/>
    <col min="11777" max="11792" width="5.625" style="57" customWidth="1"/>
    <col min="11793" max="12032" width="9" style="57"/>
    <col min="12033" max="12048" width="5.625" style="57" customWidth="1"/>
    <col min="12049" max="12288" width="9" style="57"/>
    <col min="12289" max="12304" width="5.625" style="57" customWidth="1"/>
    <col min="12305" max="12544" width="9" style="57"/>
    <col min="12545" max="12560" width="5.625" style="57" customWidth="1"/>
    <col min="12561" max="12800" width="9" style="57"/>
    <col min="12801" max="12816" width="5.625" style="57" customWidth="1"/>
    <col min="12817" max="13056" width="9" style="57"/>
    <col min="13057" max="13072" width="5.625" style="57" customWidth="1"/>
    <col min="13073" max="13312" width="9" style="57"/>
    <col min="13313" max="13328" width="5.625" style="57" customWidth="1"/>
    <col min="13329" max="13568" width="9" style="57"/>
    <col min="13569" max="13584" width="5.625" style="57" customWidth="1"/>
    <col min="13585" max="13824" width="9" style="57"/>
    <col min="13825" max="13840" width="5.625" style="57" customWidth="1"/>
    <col min="13841" max="14080" width="9" style="57"/>
    <col min="14081" max="14096" width="5.625" style="57" customWidth="1"/>
    <col min="14097" max="14336" width="9" style="57"/>
    <col min="14337" max="14352" width="5.625" style="57" customWidth="1"/>
    <col min="14353" max="14592" width="9" style="57"/>
    <col min="14593" max="14608" width="5.625" style="57" customWidth="1"/>
    <col min="14609" max="14848" width="9" style="57"/>
    <col min="14849" max="14864" width="5.625" style="57" customWidth="1"/>
    <col min="14865" max="15104" width="9" style="57"/>
    <col min="15105" max="15120" width="5.625" style="57" customWidth="1"/>
    <col min="15121" max="15360" width="9" style="57"/>
    <col min="15361" max="15376" width="5.625" style="57" customWidth="1"/>
    <col min="15377" max="15616" width="9" style="57"/>
    <col min="15617" max="15632" width="5.625" style="57" customWidth="1"/>
    <col min="15633" max="15872" width="9" style="57"/>
    <col min="15873" max="15888" width="5.625" style="57" customWidth="1"/>
    <col min="15889" max="16128" width="9" style="57"/>
    <col min="16129" max="16144" width="5.625" style="57" customWidth="1"/>
    <col min="16145" max="16384" width="9" style="57"/>
  </cols>
  <sheetData>
    <row r="1" spans="1:14" ht="39.950000000000003" customHeight="1" thickBot="1">
      <c r="B1" s="242" t="s">
        <v>164</v>
      </c>
      <c r="C1" s="243"/>
      <c r="D1" s="243"/>
      <c r="E1" s="243"/>
      <c r="F1" s="243"/>
      <c r="G1" s="243"/>
      <c r="H1" s="243"/>
      <c r="I1" s="243"/>
      <c r="J1" s="243"/>
      <c r="K1" s="243"/>
      <c r="L1" s="243"/>
      <c r="M1" s="244"/>
    </row>
    <row r="2" spans="1:14" ht="39.950000000000003" customHeight="1">
      <c r="A2" s="245" t="s">
        <v>82</v>
      </c>
      <c r="B2" s="245"/>
      <c r="C2" s="245"/>
      <c r="D2" s="245"/>
      <c r="E2" s="245"/>
      <c r="F2" s="245"/>
      <c r="G2" s="245"/>
      <c r="H2" s="245"/>
      <c r="I2" s="245"/>
      <c r="J2" s="245"/>
      <c r="K2" s="245"/>
      <c r="L2" s="245"/>
      <c r="M2" s="245"/>
      <c r="N2" s="245"/>
    </row>
    <row r="3" spans="1:14" ht="30" customHeight="1">
      <c r="A3" s="246" t="s">
        <v>83</v>
      </c>
      <c r="B3" s="246"/>
      <c r="C3" s="246"/>
      <c r="D3" s="246"/>
      <c r="E3" s="246"/>
      <c r="F3" s="246"/>
      <c r="G3" s="246"/>
      <c r="H3" s="246"/>
      <c r="I3" s="246"/>
      <c r="J3" s="246"/>
      <c r="K3" s="58"/>
      <c r="L3" s="58"/>
    </row>
    <row r="4" spans="1:14" ht="18" customHeight="1">
      <c r="A4" s="59"/>
      <c r="B4" s="59"/>
      <c r="C4" s="59"/>
      <c r="D4" s="59"/>
      <c r="E4" s="59"/>
      <c r="F4" s="59"/>
      <c r="G4" s="59"/>
      <c r="H4" s="59"/>
      <c r="I4" s="59"/>
      <c r="J4" s="59"/>
      <c r="K4" s="59"/>
      <c r="L4" s="59"/>
    </row>
    <row r="5" spans="1:14" ht="30" customHeight="1">
      <c r="A5" s="247" t="s">
        <v>84</v>
      </c>
      <c r="B5" s="237"/>
      <c r="C5" s="60"/>
      <c r="D5" s="61"/>
      <c r="E5" s="61"/>
      <c r="F5" s="61"/>
      <c r="G5" s="61"/>
      <c r="H5" s="247" t="s">
        <v>85</v>
      </c>
      <c r="I5" s="237"/>
      <c r="J5" s="61"/>
      <c r="K5" s="61"/>
      <c r="L5" s="61"/>
      <c r="M5" s="61"/>
      <c r="N5" s="61"/>
    </row>
    <row r="6" spans="1:14" ht="18" customHeight="1" thickBot="1"/>
    <row r="7" spans="1:14" ht="24.95" customHeight="1" thickBot="1">
      <c r="A7" s="239" t="s">
        <v>86</v>
      </c>
      <c r="B7" s="240"/>
      <c r="C7" s="240"/>
      <c r="D7" s="240"/>
      <c r="E7" s="240"/>
      <c r="F7" s="240"/>
      <c r="G7" s="241"/>
      <c r="H7" s="239" t="s">
        <v>87</v>
      </c>
      <c r="I7" s="240"/>
      <c r="J7" s="240"/>
      <c r="K7" s="240"/>
      <c r="L7" s="240"/>
      <c r="M7" s="240"/>
      <c r="N7" s="241"/>
    </row>
    <row r="8" spans="1:14" ht="24.95" customHeight="1">
      <c r="A8" s="229" t="s">
        <v>88</v>
      </c>
      <c r="B8" s="230"/>
      <c r="C8" s="231"/>
      <c r="D8" s="231"/>
      <c r="E8" s="231"/>
      <c r="F8" s="231"/>
      <c r="G8" s="232"/>
      <c r="H8" s="229" t="s">
        <v>88</v>
      </c>
      <c r="I8" s="230"/>
      <c r="J8" s="231"/>
      <c r="K8" s="231"/>
      <c r="L8" s="231"/>
      <c r="M8" s="231"/>
      <c r="N8" s="232"/>
    </row>
    <row r="9" spans="1:14" ht="24.95" customHeight="1">
      <c r="A9" s="233" t="s">
        <v>89</v>
      </c>
      <c r="B9" s="234"/>
      <c r="C9" s="213"/>
      <c r="D9" s="213"/>
      <c r="E9" s="213"/>
      <c r="F9" s="213"/>
      <c r="G9" s="214"/>
      <c r="H9" s="233" t="s">
        <v>89</v>
      </c>
      <c r="I9" s="234"/>
      <c r="J9" s="213"/>
      <c r="K9" s="213"/>
      <c r="L9" s="213"/>
      <c r="M9" s="213"/>
      <c r="N9" s="214"/>
    </row>
    <row r="10" spans="1:14" ht="24.95" customHeight="1" thickBot="1">
      <c r="A10" s="235" t="s">
        <v>90</v>
      </c>
      <c r="B10" s="236"/>
      <c r="C10" s="237"/>
      <c r="D10" s="237"/>
      <c r="E10" s="237"/>
      <c r="F10" s="237"/>
      <c r="G10" s="238"/>
      <c r="H10" s="235" t="s">
        <v>90</v>
      </c>
      <c r="I10" s="236"/>
      <c r="J10" s="237"/>
      <c r="K10" s="237"/>
      <c r="L10" s="237"/>
      <c r="M10" s="237"/>
      <c r="N10" s="238"/>
    </row>
    <row r="11" spans="1:14" ht="20.100000000000001" customHeight="1" thickBot="1">
      <c r="A11" s="219" t="s">
        <v>91</v>
      </c>
      <c r="B11" s="220"/>
      <c r="C11" s="220"/>
      <c r="D11" s="220"/>
      <c r="E11" s="220"/>
      <c r="F11" s="220"/>
      <c r="G11" s="220"/>
      <c r="H11" s="220"/>
      <c r="I11" s="220"/>
      <c r="J11" s="220"/>
      <c r="K11" s="220"/>
      <c r="L11" s="220"/>
      <c r="M11" s="220"/>
      <c r="N11" s="220"/>
    </row>
    <row r="12" spans="1:14" ht="24.95" customHeight="1" thickBot="1">
      <c r="A12" s="225" t="s">
        <v>92</v>
      </c>
      <c r="B12" s="226"/>
      <c r="C12" s="227" t="s">
        <v>93</v>
      </c>
      <c r="D12" s="219"/>
      <c r="E12" s="219"/>
      <c r="F12" s="219"/>
      <c r="G12" s="228"/>
      <c r="H12" s="225" t="s">
        <v>92</v>
      </c>
      <c r="I12" s="226"/>
      <c r="J12" s="227" t="s">
        <v>93</v>
      </c>
      <c r="K12" s="219"/>
      <c r="L12" s="219"/>
      <c r="M12" s="219"/>
      <c r="N12" s="228"/>
    </row>
    <row r="13" spans="1:14" ht="24.95" customHeight="1">
      <c r="A13" s="221"/>
      <c r="B13" s="222"/>
      <c r="C13" s="223"/>
      <c r="D13" s="223"/>
      <c r="E13" s="223"/>
      <c r="F13" s="223"/>
      <c r="G13" s="224"/>
      <c r="H13" s="221"/>
      <c r="I13" s="222"/>
      <c r="J13" s="223"/>
      <c r="K13" s="223"/>
      <c r="L13" s="223"/>
      <c r="M13" s="223"/>
      <c r="N13" s="224"/>
    </row>
    <row r="14" spans="1:14" ht="24.95" customHeight="1">
      <c r="A14" s="211"/>
      <c r="B14" s="212"/>
      <c r="C14" s="213"/>
      <c r="D14" s="213"/>
      <c r="E14" s="213"/>
      <c r="F14" s="213"/>
      <c r="G14" s="214"/>
      <c r="H14" s="211"/>
      <c r="I14" s="212"/>
      <c r="J14" s="213"/>
      <c r="K14" s="213"/>
      <c r="L14" s="213"/>
      <c r="M14" s="213"/>
      <c r="N14" s="214"/>
    </row>
    <row r="15" spans="1:14" ht="24.95" customHeight="1">
      <c r="A15" s="211"/>
      <c r="B15" s="212"/>
      <c r="C15" s="213"/>
      <c r="D15" s="213"/>
      <c r="E15" s="213"/>
      <c r="F15" s="213"/>
      <c r="G15" s="214"/>
      <c r="H15" s="211"/>
      <c r="I15" s="212"/>
      <c r="J15" s="213"/>
      <c r="K15" s="213"/>
      <c r="L15" s="213"/>
      <c r="M15" s="213"/>
      <c r="N15" s="214"/>
    </row>
    <row r="16" spans="1:14" ht="24.95" customHeight="1">
      <c r="A16" s="211"/>
      <c r="B16" s="212"/>
      <c r="C16" s="213"/>
      <c r="D16" s="213"/>
      <c r="E16" s="213"/>
      <c r="F16" s="213"/>
      <c r="G16" s="214"/>
      <c r="H16" s="211"/>
      <c r="I16" s="212"/>
      <c r="J16" s="213"/>
      <c r="K16" s="213"/>
      <c r="L16" s="213"/>
      <c r="M16" s="213"/>
      <c r="N16" s="214"/>
    </row>
    <row r="17" spans="1:14" ht="24.95" customHeight="1">
      <c r="A17" s="211"/>
      <c r="B17" s="212"/>
      <c r="C17" s="213"/>
      <c r="D17" s="213"/>
      <c r="E17" s="213"/>
      <c r="F17" s="213"/>
      <c r="G17" s="214"/>
      <c r="H17" s="211"/>
      <c r="I17" s="212"/>
      <c r="J17" s="213"/>
      <c r="K17" s="213"/>
      <c r="L17" s="213"/>
      <c r="M17" s="213"/>
      <c r="N17" s="214"/>
    </row>
    <row r="18" spans="1:14" ht="24.95" customHeight="1">
      <c r="A18" s="211"/>
      <c r="B18" s="212"/>
      <c r="C18" s="213"/>
      <c r="D18" s="213"/>
      <c r="E18" s="213"/>
      <c r="F18" s="213"/>
      <c r="G18" s="214"/>
      <c r="H18" s="211"/>
      <c r="I18" s="212"/>
      <c r="J18" s="213"/>
      <c r="K18" s="213"/>
      <c r="L18" s="213"/>
      <c r="M18" s="213"/>
      <c r="N18" s="214"/>
    </row>
    <row r="19" spans="1:14" ht="24.95" customHeight="1">
      <c r="A19" s="211"/>
      <c r="B19" s="212"/>
      <c r="C19" s="213"/>
      <c r="D19" s="213"/>
      <c r="E19" s="213"/>
      <c r="F19" s="213"/>
      <c r="G19" s="214"/>
      <c r="H19" s="211"/>
      <c r="I19" s="212"/>
      <c r="J19" s="213"/>
      <c r="K19" s="213"/>
      <c r="L19" s="213"/>
      <c r="M19" s="213"/>
      <c r="N19" s="214"/>
    </row>
    <row r="20" spans="1:14" ht="24.95" customHeight="1">
      <c r="A20" s="211"/>
      <c r="B20" s="212"/>
      <c r="C20" s="213"/>
      <c r="D20" s="213"/>
      <c r="E20" s="213"/>
      <c r="F20" s="213"/>
      <c r="G20" s="214"/>
      <c r="H20" s="211"/>
      <c r="I20" s="212"/>
      <c r="J20" s="213"/>
      <c r="K20" s="213"/>
      <c r="L20" s="213"/>
      <c r="M20" s="213"/>
      <c r="N20" s="214"/>
    </row>
    <row r="21" spans="1:14" ht="24.95" customHeight="1">
      <c r="A21" s="211"/>
      <c r="B21" s="212"/>
      <c r="C21" s="213"/>
      <c r="D21" s="213"/>
      <c r="E21" s="213"/>
      <c r="F21" s="213"/>
      <c r="G21" s="214"/>
      <c r="H21" s="211"/>
      <c r="I21" s="212"/>
      <c r="J21" s="213"/>
      <c r="K21" s="213"/>
      <c r="L21" s="213"/>
      <c r="M21" s="213"/>
      <c r="N21" s="214"/>
    </row>
    <row r="22" spans="1:14" ht="24.95" customHeight="1">
      <c r="A22" s="211"/>
      <c r="B22" s="212"/>
      <c r="C22" s="213"/>
      <c r="D22" s="213"/>
      <c r="E22" s="213"/>
      <c r="F22" s="213"/>
      <c r="G22" s="214"/>
      <c r="H22" s="211"/>
      <c r="I22" s="212"/>
      <c r="J22" s="213"/>
      <c r="K22" s="213"/>
      <c r="L22" s="213"/>
      <c r="M22" s="213"/>
      <c r="N22" s="214"/>
    </row>
    <row r="23" spans="1:14" ht="24.95" customHeight="1">
      <c r="A23" s="211"/>
      <c r="B23" s="212"/>
      <c r="C23" s="213"/>
      <c r="D23" s="213"/>
      <c r="E23" s="213"/>
      <c r="F23" s="213"/>
      <c r="G23" s="214"/>
      <c r="H23" s="211"/>
      <c r="I23" s="212"/>
      <c r="J23" s="213"/>
      <c r="K23" s="213"/>
      <c r="L23" s="213"/>
      <c r="M23" s="213"/>
      <c r="N23" s="214"/>
    </row>
    <row r="24" spans="1:14" ht="24.95" customHeight="1" thickBot="1">
      <c r="A24" s="215"/>
      <c r="B24" s="216"/>
      <c r="C24" s="217"/>
      <c r="D24" s="217"/>
      <c r="E24" s="217"/>
      <c r="F24" s="217"/>
      <c r="G24" s="218"/>
      <c r="H24" s="215"/>
      <c r="I24" s="216"/>
      <c r="J24" s="217"/>
      <c r="K24" s="217"/>
      <c r="L24" s="217"/>
      <c r="M24" s="217"/>
      <c r="N24" s="218"/>
    </row>
    <row r="25" spans="1:14" ht="15" customHeight="1"/>
    <row r="26" spans="1:14" ht="24.95" customHeight="1">
      <c r="A26" s="209" t="s">
        <v>94</v>
      </c>
      <c r="B26" s="210"/>
      <c r="C26" s="210"/>
      <c r="D26" s="210"/>
      <c r="E26" s="210"/>
      <c r="F26" s="210"/>
      <c r="G26" s="210"/>
      <c r="H26" s="210"/>
      <c r="I26" s="210"/>
      <c r="J26" s="210"/>
      <c r="K26" s="210"/>
      <c r="L26" s="210"/>
      <c r="M26" s="210"/>
      <c r="N26" s="210"/>
    </row>
    <row r="27" spans="1:14" ht="24.95" customHeight="1">
      <c r="A27" s="209" t="s">
        <v>95</v>
      </c>
      <c r="B27" s="210"/>
      <c r="C27" s="210"/>
      <c r="D27" s="210"/>
      <c r="E27" s="210"/>
      <c r="F27" s="210"/>
      <c r="G27" s="210"/>
      <c r="H27" s="210"/>
      <c r="I27" s="210"/>
      <c r="J27" s="210"/>
      <c r="K27" s="210"/>
      <c r="L27" s="210"/>
      <c r="M27" s="210"/>
      <c r="N27" s="210"/>
    </row>
    <row r="28" spans="1:14" ht="24.95" customHeight="1">
      <c r="A28" s="209" t="s">
        <v>96</v>
      </c>
      <c r="B28" s="210"/>
      <c r="C28" s="210"/>
      <c r="D28" s="210"/>
      <c r="E28" s="210"/>
      <c r="F28" s="210"/>
      <c r="G28" s="210"/>
      <c r="H28" s="210"/>
      <c r="I28" s="210"/>
      <c r="J28" s="210"/>
      <c r="K28" s="210"/>
      <c r="L28" s="210"/>
      <c r="M28" s="210"/>
      <c r="N28" s="210"/>
    </row>
    <row r="29" spans="1:14" ht="24.95" customHeight="1">
      <c r="A29" s="209"/>
      <c r="B29" s="210"/>
      <c r="C29" s="210"/>
      <c r="D29" s="210"/>
      <c r="E29" s="210"/>
      <c r="F29" s="210"/>
      <c r="G29" s="210"/>
      <c r="H29" s="210"/>
      <c r="I29" s="210"/>
      <c r="J29" s="210"/>
      <c r="K29" s="210"/>
      <c r="L29" s="210"/>
      <c r="M29" s="210"/>
      <c r="N29" s="210"/>
    </row>
  </sheetData>
  <mergeCells count="76">
    <mergeCell ref="B1:M1"/>
    <mergeCell ref="A2:N2"/>
    <mergeCell ref="A3:J3"/>
    <mergeCell ref="A5:B5"/>
    <mergeCell ref="H5:I5"/>
    <mergeCell ref="A10:B10"/>
    <mergeCell ref="C10:G10"/>
    <mergeCell ref="H10:I10"/>
    <mergeCell ref="J10:N10"/>
    <mergeCell ref="A7:G7"/>
    <mergeCell ref="H7:N7"/>
    <mergeCell ref="A8:B8"/>
    <mergeCell ref="C8:G8"/>
    <mergeCell ref="H8:I8"/>
    <mergeCell ref="J8:N8"/>
    <mergeCell ref="A9:B9"/>
    <mergeCell ref="C9:G9"/>
    <mergeCell ref="H9:I9"/>
    <mergeCell ref="J9:N9"/>
    <mergeCell ref="A11:N11"/>
    <mergeCell ref="A13:B13"/>
    <mergeCell ref="C13:G13"/>
    <mergeCell ref="H13:I13"/>
    <mergeCell ref="J13:N13"/>
    <mergeCell ref="A12:B12"/>
    <mergeCell ref="C12:G12"/>
    <mergeCell ref="H12:I12"/>
    <mergeCell ref="J12:N12"/>
    <mergeCell ref="A14:B14"/>
    <mergeCell ref="C14:G14"/>
    <mergeCell ref="H14:I14"/>
    <mergeCell ref="J14:N14"/>
    <mergeCell ref="A15:B15"/>
    <mergeCell ref="C15:G15"/>
    <mergeCell ref="H15:I15"/>
    <mergeCell ref="J15:N15"/>
    <mergeCell ref="A16:B16"/>
    <mergeCell ref="C16:G16"/>
    <mergeCell ref="H16:I16"/>
    <mergeCell ref="J16:N16"/>
    <mergeCell ref="A17:B17"/>
    <mergeCell ref="C17:G17"/>
    <mergeCell ref="H17:I17"/>
    <mergeCell ref="J17:N17"/>
    <mergeCell ref="A18:B18"/>
    <mergeCell ref="C18:G18"/>
    <mergeCell ref="H18:I18"/>
    <mergeCell ref="J18:N18"/>
    <mergeCell ref="A19:B19"/>
    <mergeCell ref="C19:G19"/>
    <mergeCell ref="H19:I19"/>
    <mergeCell ref="J19:N19"/>
    <mergeCell ref="A20:B20"/>
    <mergeCell ref="C20:G20"/>
    <mergeCell ref="H20:I20"/>
    <mergeCell ref="J20:N20"/>
    <mergeCell ref="A21:B21"/>
    <mergeCell ref="C21:G21"/>
    <mergeCell ref="H21:I21"/>
    <mergeCell ref="J21:N21"/>
    <mergeCell ref="A22:B22"/>
    <mergeCell ref="C22:G22"/>
    <mergeCell ref="H22:I22"/>
    <mergeCell ref="J22:N22"/>
    <mergeCell ref="A26:N26"/>
    <mergeCell ref="A27:N27"/>
    <mergeCell ref="A28:N28"/>
    <mergeCell ref="A29:N29"/>
    <mergeCell ref="A23:B23"/>
    <mergeCell ref="C23:G23"/>
    <mergeCell ref="H23:I23"/>
    <mergeCell ref="J23:N23"/>
    <mergeCell ref="A24:B24"/>
    <mergeCell ref="C24:G24"/>
    <mergeCell ref="H24:I24"/>
    <mergeCell ref="J24:N24"/>
  </mergeCells>
  <phoneticPr fontId="1"/>
  <printOptions horizontalCentered="1" verticalCentered="1"/>
  <pageMargins left="0.39370078740157483" right="0.39370078740157483" top="0.43" bottom="0.27" header="0.39" footer="0.22"/>
  <pageSetup paperSize="9" scale="12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729C8-5014-44D9-8A31-6B76B65B4BB1}">
  <sheetPr>
    <tabColor rgb="FF00B0F0"/>
  </sheetPr>
  <dimension ref="A1:J34"/>
  <sheetViews>
    <sheetView topLeftCell="A22" workbookViewId="0">
      <selection activeCell="S31" sqref="S31"/>
    </sheetView>
  </sheetViews>
  <sheetFormatPr defaultRowHeight="13.5"/>
  <cols>
    <col min="1" max="1" width="5.125" customWidth="1"/>
    <col min="5" max="5" width="9" customWidth="1"/>
    <col min="6" max="6" width="5.375" customWidth="1"/>
  </cols>
  <sheetData>
    <row r="1" spans="1:10">
      <c r="I1" s="248"/>
      <c r="J1" s="248"/>
    </row>
    <row r="2" spans="1:10">
      <c r="A2" s="111" t="s">
        <v>72</v>
      </c>
      <c r="B2" s="111"/>
      <c r="C2" s="111"/>
      <c r="D2" s="111"/>
      <c r="E2" s="111"/>
      <c r="F2" s="111"/>
      <c r="G2" s="111"/>
      <c r="H2" s="111"/>
      <c r="I2" s="111"/>
      <c r="J2" s="111"/>
    </row>
    <row r="3" spans="1:10">
      <c r="A3" s="42"/>
      <c r="B3" s="42"/>
      <c r="C3" s="42"/>
      <c r="D3" s="42"/>
      <c r="E3" s="42"/>
      <c r="F3" s="42"/>
      <c r="G3" s="42"/>
      <c r="H3" s="42"/>
      <c r="I3" s="42"/>
      <c r="J3" s="42"/>
    </row>
    <row r="4" spans="1:10">
      <c r="C4" s="43" t="s">
        <v>73</v>
      </c>
      <c r="D4" s="249"/>
      <c r="E4" s="249"/>
      <c r="F4" s="249"/>
      <c r="G4" s="249"/>
    </row>
    <row r="5" spans="1:10">
      <c r="C5" s="44"/>
      <c r="D5" s="42"/>
      <c r="E5" s="42"/>
      <c r="F5" s="42"/>
      <c r="G5" s="42"/>
    </row>
    <row r="6" spans="1:10">
      <c r="D6" t="s">
        <v>74</v>
      </c>
    </row>
    <row r="7" spans="1:10">
      <c r="A7" s="45" t="s">
        <v>75</v>
      </c>
      <c r="B7" s="46"/>
      <c r="C7" s="250" t="s">
        <v>76</v>
      </c>
      <c r="D7" s="250"/>
      <c r="E7" s="47"/>
      <c r="F7" s="48" t="s">
        <v>75</v>
      </c>
      <c r="G7" s="251" t="s">
        <v>77</v>
      </c>
      <c r="H7" s="250"/>
      <c r="I7" s="250"/>
      <c r="J7" s="252"/>
    </row>
    <row r="8" spans="1:10">
      <c r="A8" s="45">
        <v>1</v>
      </c>
      <c r="B8" s="49"/>
      <c r="C8" s="50"/>
      <c r="D8" s="50"/>
      <c r="E8" s="51"/>
      <c r="F8" s="52">
        <v>1</v>
      </c>
      <c r="G8" s="49"/>
      <c r="H8" s="50"/>
      <c r="I8" s="50"/>
      <c r="J8" s="51"/>
    </row>
    <row r="9" spans="1:10">
      <c r="A9" s="45">
        <v>2</v>
      </c>
      <c r="B9" s="46"/>
      <c r="C9" s="53"/>
      <c r="D9" s="53"/>
      <c r="E9" s="47"/>
      <c r="F9" s="48">
        <v>2</v>
      </c>
      <c r="G9" s="46"/>
      <c r="H9" s="53"/>
      <c r="I9" s="53"/>
      <c r="J9" s="47"/>
    </row>
    <row r="10" spans="1:10">
      <c r="A10" s="45">
        <v>3</v>
      </c>
      <c r="B10" s="54"/>
      <c r="E10" s="55"/>
      <c r="F10" s="52">
        <v>3</v>
      </c>
      <c r="G10" s="54"/>
      <c r="J10" s="55"/>
    </row>
    <row r="11" spans="1:10">
      <c r="A11" s="45">
        <v>4</v>
      </c>
      <c r="B11" s="46"/>
      <c r="C11" s="53"/>
      <c r="D11" s="53"/>
      <c r="E11" s="47"/>
      <c r="F11" s="48">
        <v>4</v>
      </c>
      <c r="G11" s="46"/>
      <c r="H11" s="53"/>
      <c r="I11" s="53"/>
      <c r="J11" s="47"/>
    </row>
    <row r="12" spans="1:10">
      <c r="A12" s="45">
        <v>5</v>
      </c>
      <c r="B12" s="54"/>
      <c r="E12" s="55"/>
      <c r="F12" s="52">
        <v>5</v>
      </c>
      <c r="G12" s="54"/>
      <c r="J12" s="55"/>
    </row>
    <row r="13" spans="1:10">
      <c r="A13" s="45">
        <v>6</v>
      </c>
      <c r="B13" s="46"/>
      <c r="C13" s="53"/>
      <c r="D13" s="53"/>
      <c r="E13" s="47"/>
      <c r="F13" s="48">
        <v>6</v>
      </c>
      <c r="G13" s="46"/>
      <c r="H13" s="53"/>
      <c r="I13" s="53"/>
      <c r="J13" s="47"/>
    </row>
    <row r="14" spans="1:10">
      <c r="A14" s="45">
        <v>7</v>
      </c>
      <c r="B14" s="54"/>
      <c r="E14" s="55"/>
      <c r="F14" s="52">
        <v>7</v>
      </c>
      <c r="G14" s="54"/>
      <c r="J14" s="55"/>
    </row>
    <row r="15" spans="1:10">
      <c r="A15" s="45">
        <v>8</v>
      </c>
      <c r="B15" s="46"/>
      <c r="C15" s="53"/>
      <c r="D15" s="53"/>
      <c r="E15" s="47"/>
      <c r="F15" s="48">
        <v>8</v>
      </c>
      <c r="G15" s="46"/>
      <c r="H15" s="53"/>
      <c r="I15" s="53"/>
      <c r="J15" s="47"/>
    </row>
    <row r="16" spans="1:10">
      <c r="A16" s="45">
        <v>9</v>
      </c>
      <c r="B16" s="54"/>
      <c r="E16" s="55"/>
      <c r="F16" s="52">
        <v>9</v>
      </c>
      <c r="G16" s="54"/>
      <c r="J16" s="55"/>
    </row>
    <row r="17" spans="1:10">
      <c r="A17" s="45">
        <v>10</v>
      </c>
      <c r="B17" s="46"/>
      <c r="C17" s="53"/>
      <c r="D17" s="53"/>
      <c r="E17" s="47"/>
      <c r="F17" s="48">
        <v>10</v>
      </c>
      <c r="G17" s="46"/>
      <c r="H17" s="53"/>
      <c r="I17" s="53"/>
      <c r="J17" s="47"/>
    </row>
    <row r="18" spans="1:10">
      <c r="A18" s="45">
        <v>11</v>
      </c>
      <c r="B18" s="54"/>
      <c r="E18" s="55"/>
      <c r="F18" s="52"/>
      <c r="G18" s="54"/>
      <c r="J18" s="55"/>
    </row>
    <row r="19" spans="1:10">
      <c r="A19" s="45">
        <v>12</v>
      </c>
      <c r="B19" s="46"/>
      <c r="C19" s="53"/>
      <c r="D19" s="53"/>
      <c r="E19" s="47"/>
      <c r="F19" s="48"/>
      <c r="G19" s="46"/>
      <c r="H19" s="53"/>
      <c r="I19" s="53"/>
      <c r="J19" s="47"/>
    </row>
    <row r="20" spans="1:10">
      <c r="A20" s="45">
        <v>13</v>
      </c>
      <c r="B20" s="54"/>
      <c r="E20" s="55"/>
      <c r="F20" s="52"/>
      <c r="G20" s="54"/>
      <c r="J20" s="55"/>
    </row>
    <row r="21" spans="1:10">
      <c r="A21" s="45">
        <v>14</v>
      </c>
      <c r="B21" s="46"/>
      <c r="C21" s="53"/>
      <c r="D21" s="53"/>
      <c r="E21" s="47"/>
      <c r="F21" s="48"/>
      <c r="G21" s="46"/>
      <c r="H21" s="53"/>
      <c r="I21" s="53"/>
      <c r="J21" s="47"/>
    </row>
    <row r="22" spans="1:10">
      <c r="A22" s="45">
        <v>15</v>
      </c>
      <c r="B22" s="54"/>
      <c r="E22" s="55"/>
      <c r="F22" s="52"/>
      <c r="G22" s="54"/>
      <c r="J22" s="55"/>
    </row>
    <row r="23" spans="1:10">
      <c r="A23" s="45">
        <v>16</v>
      </c>
      <c r="B23" s="46"/>
      <c r="C23" s="53"/>
      <c r="D23" s="53"/>
      <c r="E23" s="47"/>
      <c r="F23" s="48"/>
      <c r="G23" s="46"/>
      <c r="H23" s="53"/>
      <c r="I23" s="53"/>
      <c r="J23" s="47"/>
    </row>
    <row r="24" spans="1:10">
      <c r="A24" s="45">
        <v>17</v>
      </c>
      <c r="B24" s="54"/>
      <c r="E24" s="55"/>
      <c r="F24" s="52"/>
      <c r="G24" s="54"/>
      <c r="J24" s="55"/>
    </row>
    <row r="25" spans="1:10">
      <c r="A25" s="45">
        <v>18</v>
      </c>
      <c r="B25" s="46"/>
      <c r="C25" s="53"/>
      <c r="D25" s="53"/>
      <c r="E25" s="47"/>
      <c r="F25" s="48"/>
      <c r="G25" s="46"/>
      <c r="H25" s="53"/>
      <c r="I25" s="53"/>
      <c r="J25" s="47"/>
    </row>
    <row r="26" spans="1:10">
      <c r="A26" s="45">
        <v>19</v>
      </c>
      <c r="B26" s="54"/>
      <c r="E26" s="55"/>
      <c r="F26" s="52"/>
      <c r="G26" s="54"/>
      <c r="J26" s="55"/>
    </row>
    <row r="27" spans="1:10">
      <c r="A27" s="45">
        <v>20</v>
      </c>
      <c r="B27" s="46"/>
      <c r="C27" s="53"/>
      <c r="D27" s="53"/>
      <c r="E27" s="47"/>
      <c r="F27" s="48"/>
      <c r="G27" s="46"/>
      <c r="H27" s="53"/>
      <c r="I27" s="53"/>
      <c r="J27" s="47"/>
    </row>
    <row r="28" spans="1:10">
      <c r="A28" s="45"/>
      <c r="B28" s="54"/>
      <c r="E28" s="55"/>
      <c r="F28" s="52"/>
      <c r="G28" s="54"/>
      <c r="J28" s="55"/>
    </row>
    <row r="29" spans="1:10" ht="18" customHeight="1">
      <c r="A29" s="45"/>
      <c r="B29" s="46"/>
      <c r="C29" s="53"/>
      <c r="D29" s="53"/>
      <c r="E29" s="47"/>
      <c r="F29" s="48"/>
      <c r="G29" s="46"/>
      <c r="H29" s="53"/>
      <c r="I29" s="53"/>
      <c r="J29" s="47"/>
    </row>
    <row r="30" spans="1:10" ht="18" customHeight="1">
      <c r="A30" s="42"/>
      <c r="F30" s="42"/>
    </row>
    <row r="31" spans="1:10">
      <c r="A31" s="56" t="s">
        <v>78</v>
      </c>
    </row>
    <row r="32" spans="1:10">
      <c r="A32" s="56" t="s">
        <v>79</v>
      </c>
    </row>
    <row r="33" spans="1:1">
      <c r="A33" s="56" t="s">
        <v>80</v>
      </c>
    </row>
    <row r="34" spans="1:1">
      <c r="A34" s="56" t="s">
        <v>81</v>
      </c>
    </row>
  </sheetData>
  <mergeCells count="5">
    <mergeCell ref="I1:J1"/>
    <mergeCell ref="A2:J2"/>
    <mergeCell ref="D4:G4"/>
    <mergeCell ref="C7:D7"/>
    <mergeCell ref="G7:J7"/>
  </mergeCells>
  <phoneticPr fontId="1"/>
  <pageMargins left="0.5118110236220472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1A3D3-D60D-4C7B-BDB8-94EE56BDB8C1}">
  <sheetPr>
    <tabColor rgb="FF00B0F0"/>
  </sheetPr>
  <dimension ref="A1:T135"/>
  <sheetViews>
    <sheetView zoomScaleNormal="100" workbookViewId="0">
      <selection activeCell="S31" sqref="S31"/>
    </sheetView>
  </sheetViews>
  <sheetFormatPr defaultRowHeight="13.5"/>
  <cols>
    <col min="1" max="1" width="2" customWidth="1"/>
    <col min="2" max="6" width="9.625" customWidth="1"/>
    <col min="7" max="8" width="2" customWidth="1"/>
    <col min="9" max="9" width="1" customWidth="1"/>
    <col min="10" max="10" width="2" customWidth="1"/>
    <col min="11" max="15" width="9.625" customWidth="1"/>
    <col min="16" max="16" width="2" customWidth="1"/>
  </cols>
  <sheetData>
    <row r="1" spans="1:20">
      <c r="A1" s="27"/>
      <c r="B1" s="28"/>
      <c r="C1" s="28"/>
      <c r="D1" s="28"/>
      <c r="E1" s="28"/>
      <c r="F1" s="28"/>
      <c r="G1" s="29"/>
      <c r="H1" s="30"/>
      <c r="I1" s="30"/>
      <c r="J1" s="27"/>
      <c r="K1" s="28"/>
      <c r="L1" s="28"/>
      <c r="M1" s="28"/>
      <c r="N1" s="28"/>
      <c r="O1" s="28"/>
      <c r="P1" s="29"/>
    </row>
    <row r="2" spans="1:20" ht="9.75" customHeight="1">
      <c r="A2" s="31"/>
      <c r="B2" s="30"/>
      <c r="C2" s="30"/>
      <c r="D2" s="30"/>
      <c r="E2" s="30"/>
      <c r="F2" s="30"/>
      <c r="G2" s="32"/>
      <c r="H2" s="30"/>
      <c r="I2" s="30"/>
      <c r="J2" s="31"/>
      <c r="K2" s="30"/>
      <c r="L2" s="30"/>
      <c r="M2" s="30"/>
      <c r="N2" s="30"/>
      <c r="O2" s="30"/>
      <c r="P2" s="32"/>
    </row>
    <row r="3" spans="1:20" ht="18.75" customHeight="1">
      <c r="A3" s="31"/>
      <c r="B3" s="259" t="s">
        <v>40</v>
      </c>
      <c r="C3" s="259"/>
      <c r="D3" s="259"/>
      <c r="E3" s="259"/>
      <c r="F3" s="259"/>
      <c r="G3" s="32"/>
      <c r="H3" s="30"/>
      <c r="I3" s="30"/>
      <c r="J3" s="31"/>
      <c r="K3" s="259" t="str">
        <f t="shared" ref="K3" si="0">$B$3</f>
        <v>ファビュラス北九州カップ</v>
      </c>
      <c r="L3" s="259"/>
      <c r="M3" s="259"/>
      <c r="N3" s="259"/>
      <c r="O3" s="259"/>
      <c r="P3" s="32"/>
      <c r="S3" s="33" t="s">
        <v>41</v>
      </c>
      <c r="T3" t="s">
        <v>42</v>
      </c>
    </row>
    <row r="4" spans="1:20" ht="18.75" customHeight="1">
      <c r="A4" s="31"/>
      <c r="B4" s="259"/>
      <c r="C4" s="259"/>
      <c r="D4" s="259"/>
      <c r="E4" s="259"/>
      <c r="F4" s="259"/>
      <c r="G4" s="32"/>
      <c r="H4" s="30"/>
      <c r="I4" s="30"/>
      <c r="J4" s="31"/>
      <c r="K4" s="259"/>
      <c r="L4" s="259"/>
      <c r="M4" s="259"/>
      <c r="N4" s="259"/>
      <c r="O4" s="259"/>
      <c r="P4" s="32"/>
      <c r="T4" t="s">
        <v>43</v>
      </c>
    </row>
    <row r="5" spans="1:20" ht="18.75" customHeight="1">
      <c r="A5" s="31"/>
      <c r="B5" s="257" t="s">
        <v>44</v>
      </c>
      <c r="C5" s="257"/>
      <c r="D5" s="257"/>
      <c r="E5" s="257"/>
      <c r="F5" s="257"/>
      <c r="G5" s="32"/>
      <c r="H5" s="30"/>
      <c r="I5" s="30"/>
      <c r="J5" s="31"/>
      <c r="K5" s="257" t="s">
        <v>44</v>
      </c>
      <c r="L5" s="257"/>
      <c r="M5" s="257"/>
      <c r="N5" s="257"/>
      <c r="O5" s="257"/>
      <c r="P5" s="32"/>
      <c r="S5" s="33" t="s">
        <v>45</v>
      </c>
      <c r="T5" t="s">
        <v>46</v>
      </c>
    </row>
    <row r="6" spans="1:20" ht="6.75" customHeight="1">
      <c r="A6" s="31"/>
      <c r="B6" s="257"/>
      <c r="C6" s="257"/>
      <c r="D6" s="257"/>
      <c r="E6" s="257"/>
      <c r="F6" s="257"/>
      <c r="G6" s="32"/>
      <c r="H6" s="30"/>
      <c r="I6" s="30"/>
      <c r="J6" s="31"/>
      <c r="K6" s="257"/>
      <c r="L6" s="257"/>
      <c r="M6" s="257"/>
      <c r="N6" s="257"/>
      <c r="O6" s="257"/>
      <c r="P6" s="32"/>
    </row>
    <row r="7" spans="1:20" ht="23.25" customHeight="1">
      <c r="A7" s="31"/>
      <c r="B7" s="258" t="str">
        <f>S5</f>
        <v>上津役VBC</v>
      </c>
      <c r="C7" s="258"/>
      <c r="D7" s="258"/>
      <c r="E7" s="258" t="s">
        <v>47</v>
      </c>
      <c r="F7" s="258" t="str">
        <f>S3</f>
        <v>混合</v>
      </c>
      <c r="G7" s="32"/>
      <c r="H7" s="30"/>
      <c r="I7" s="30"/>
      <c r="J7" s="31"/>
      <c r="K7" s="258" t="str">
        <f>S5</f>
        <v>上津役VBC</v>
      </c>
      <c r="L7" s="258"/>
      <c r="M7" s="258"/>
      <c r="N7" s="258" t="s">
        <v>48</v>
      </c>
      <c r="O7" s="258" t="str">
        <f>S3</f>
        <v>混合</v>
      </c>
      <c r="P7" s="32"/>
    </row>
    <row r="8" spans="1:20" ht="6.75" customHeight="1">
      <c r="A8" s="31"/>
      <c r="B8" s="258"/>
      <c r="C8" s="258"/>
      <c r="D8" s="258"/>
      <c r="E8" s="258"/>
      <c r="F8" s="258"/>
      <c r="G8" s="32"/>
      <c r="H8" s="30"/>
      <c r="I8" s="30"/>
      <c r="J8" s="31"/>
      <c r="K8" s="258"/>
      <c r="L8" s="258"/>
      <c r="M8" s="258"/>
      <c r="N8" s="258"/>
      <c r="O8" s="258"/>
      <c r="P8" s="32"/>
    </row>
    <row r="9" spans="1:20" ht="23.25" customHeight="1">
      <c r="A9" s="31"/>
      <c r="B9" s="258"/>
      <c r="C9" s="258"/>
      <c r="D9" s="258"/>
      <c r="E9" s="258"/>
      <c r="F9" s="258"/>
      <c r="G9" s="32"/>
      <c r="H9" s="30"/>
      <c r="I9" s="30"/>
      <c r="J9" s="31"/>
      <c r="K9" s="258"/>
      <c r="L9" s="258"/>
      <c r="M9" s="258"/>
      <c r="N9" s="258"/>
      <c r="O9" s="258"/>
      <c r="P9" s="32"/>
    </row>
    <row r="10" spans="1:20" ht="6" customHeight="1">
      <c r="A10" s="31"/>
      <c r="B10" s="30"/>
      <c r="C10" s="30"/>
      <c r="D10" s="30"/>
      <c r="E10" s="30"/>
      <c r="F10" s="30"/>
      <c r="G10" s="32"/>
      <c r="H10" s="30"/>
      <c r="I10" s="30"/>
      <c r="J10" s="31"/>
      <c r="K10" s="30"/>
      <c r="L10" s="30"/>
      <c r="M10" s="30"/>
      <c r="N10" s="30"/>
      <c r="O10" s="30"/>
      <c r="P10" s="32"/>
    </row>
    <row r="11" spans="1:20">
      <c r="A11" s="31"/>
      <c r="B11" s="30"/>
      <c r="C11" s="30"/>
      <c r="D11" s="30"/>
      <c r="E11" s="253" t="s">
        <v>49</v>
      </c>
      <c r="F11" s="254"/>
      <c r="G11" s="32"/>
      <c r="H11" s="30"/>
      <c r="I11" s="30"/>
      <c r="J11" s="31"/>
      <c r="K11" s="30"/>
      <c r="L11" s="30"/>
      <c r="M11" s="30"/>
      <c r="N11" s="253" t="s">
        <v>49</v>
      </c>
      <c r="O11" s="254"/>
      <c r="P11" s="32"/>
    </row>
    <row r="12" spans="1:20">
      <c r="A12" s="31"/>
      <c r="B12" s="30"/>
      <c r="C12" s="30"/>
      <c r="D12" s="30"/>
      <c r="E12" s="255" t="s">
        <v>50</v>
      </c>
      <c r="F12" s="256"/>
      <c r="G12" s="32"/>
      <c r="H12" s="30"/>
      <c r="I12" s="30"/>
      <c r="J12" s="31"/>
      <c r="K12" s="30"/>
      <c r="L12" s="30"/>
      <c r="M12" s="30"/>
      <c r="N12" s="255" t="s">
        <v>50</v>
      </c>
      <c r="O12" s="256"/>
      <c r="P12" s="32"/>
    </row>
    <row r="13" spans="1:20" ht="11.25" customHeight="1">
      <c r="A13" s="34"/>
      <c r="B13" s="35"/>
      <c r="C13" s="35"/>
      <c r="D13" s="35"/>
      <c r="E13" s="35"/>
      <c r="F13" s="35"/>
      <c r="G13" s="36"/>
      <c r="H13" s="30"/>
      <c r="I13" s="30"/>
      <c r="J13" s="34"/>
      <c r="K13" s="35"/>
      <c r="L13" s="35"/>
      <c r="M13" s="35"/>
      <c r="N13" s="35"/>
      <c r="O13" s="35"/>
      <c r="P13" s="36"/>
    </row>
    <row r="14" spans="1:20" ht="14.25" customHeight="1"/>
    <row r="15" spans="1:20">
      <c r="A15" s="27"/>
      <c r="B15" s="28"/>
      <c r="C15" s="28"/>
      <c r="D15" s="28"/>
      <c r="E15" s="28"/>
      <c r="F15" s="28"/>
      <c r="G15" s="29"/>
      <c r="H15" s="30"/>
      <c r="I15" s="30"/>
      <c r="J15" s="27"/>
      <c r="K15" s="28"/>
      <c r="L15" s="28"/>
      <c r="M15" s="28"/>
      <c r="N15" s="28"/>
      <c r="O15" s="28"/>
      <c r="P15" s="29"/>
    </row>
    <row r="16" spans="1:20" ht="9.75" customHeight="1">
      <c r="A16" s="31"/>
      <c r="B16" s="30"/>
      <c r="C16" s="30"/>
      <c r="D16" s="30"/>
      <c r="E16" s="30"/>
      <c r="F16" s="30"/>
      <c r="G16" s="32"/>
      <c r="H16" s="30"/>
      <c r="I16" s="30"/>
      <c r="J16" s="31"/>
      <c r="K16" s="30"/>
      <c r="L16" s="30"/>
      <c r="M16" s="30"/>
      <c r="N16" s="30"/>
      <c r="O16" s="30"/>
      <c r="P16" s="32"/>
    </row>
    <row r="17" spans="1:16" ht="18.75" customHeight="1">
      <c r="A17" s="31"/>
      <c r="B17" s="259" t="str">
        <f t="shared" ref="B17" si="1">$B$3</f>
        <v>ファビュラス北九州カップ</v>
      </c>
      <c r="C17" s="259"/>
      <c r="D17" s="259"/>
      <c r="E17" s="259"/>
      <c r="F17" s="259"/>
      <c r="G17" s="32"/>
      <c r="H17" s="30"/>
      <c r="I17" s="30"/>
      <c r="J17" s="31"/>
      <c r="K17" s="259" t="str">
        <f t="shared" ref="K17" si="2">$B$3</f>
        <v>ファビュラス北九州カップ</v>
      </c>
      <c r="L17" s="259"/>
      <c r="M17" s="259"/>
      <c r="N17" s="259"/>
      <c r="O17" s="259"/>
      <c r="P17" s="32"/>
    </row>
    <row r="18" spans="1:16" ht="18.75" customHeight="1">
      <c r="A18" s="31"/>
      <c r="B18" s="259"/>
      <c r="C18" s="259"/>
      <c r="D18" s="259"/>
      <c r="E18" s="259"/>
      <c r="F18" s="259"/>
      <c r="G18" s="32"/>
      <c r="H18" s="30"/>
      <c r="I18" s="30"/>
      <c r="J18" s="31"/>
      <c r="K18" s="259"/>
      <c r="L18" s="259"/>
      <c r="M18" s="259"/>
      <c r="N18" s="259"/>
      <c r="O18" s="259"/>
      <c r="P18" s="32"/>
    </row>
    <row r="19" spans="1:16" ht="18.75" customHeight="1">
      <c r="A19" s="31"/>
      <c r="B19" s="257" t="s">
        <v>44</v>
      </c>
      <c r="C19" s="257"/>
      <c r="D19" s="257"/>
      <c r="E19" s="257"/>
      <c r="F19" s="257"/>
      <c r="G19" s="32"/>
      <c r="H19" s="30"/>
      <c r="I19" s="30"/>
      <c r="J19" s="31"/>
      <c r="K19" s="257" t="s">
        <v>44</v>
      </c>
      <c r="L19" s="257"/>
      <c r="M19" s="257"/>
      <c r="N19" s="257"/>
      <c r="O19" s="257"/>
      <c r="P19" s="32"/>
    </row>
    <row r="20" spans="1:16" ht="6.75" customHeight="1">
      <c r="A20" s="31"/>
      <c r="B20" s="257"/>
      <c r="C20" s="257"/>
      <c r="D20" s="257"/>
      <c r="E20" s="257"/>
      <c r="F20" s="257"/>
      <c r="G20" s="32"/>
      <c r="H20" s="30"/>
      <c r="I20" s="30"/>
      <c r="J20" s="31"/>
      <c r="K20" s="257"/>
      <c r="L20" s="257"/>
      <c r="M20" s="257"/>
      <c r="N20" s="257"/>
      <c r="O20" s="257"/>
      <c r="P20" s="32"/>
    </row>
    <row r="21" spans="1:16" ht="23.25" customHeight="1">
      <c r="A21" s="31"/>
      <c r="B21" s="258" t="str">
        <f>S5</f>
        <v>上津役VBC</v>
      </c>
      <c r="C21" s="258"/>
      <c r="D21" s="258"/>
      <c r="E21" s="258" t="s">
        <v>51</v>
      </c>
      <c r="F21" s="258" t="str">
        <f>S3</f>
        <v>混合</v>
      </c>
      <c r="G21" s="32"/>
      <c r="H21" s="30"/>
      <c r="I21" s="30"/>
      <c r="J21" s="31"/>
      <c r="K21" s="258" t="str">
        <f>S5</f>
        <v>上津役VBC</v>
      </c>
      <c r="L21" s="258"/>
      <c r="M21" s="258"/>
      <c r="N21" s="258" t="s">
        <v>52</v>
      </c>
      <c r="O21" s="258" t="str">
        <f>S3</f>
        <v>混合</v>
      </c>
      <c r="P21" s="32"/>
    </row>
    <row r="22" spans="1:16" ht="6.75" customHeight="1">
      <c r="A22" s="31"/>
      <c r="B22" s="258"/>
      <c r="C22" s="258"/>
      <c r="D22" s="258"/>
      <c r="E22" s="258"/>
      <c r="F22" s="258"/>
      <c r="G22" s="32"/>
      <c r="H22" s="30"/>
      <c r="I22" s="30"/>
      <c r="J22" s="31"/>
      <c r="K22" s="258"/>
      <c r="L22" s="258"/>
      <c r="M22" s="258"/>
      <c r="N22" s="258"/>
      <c r="O22" s="258"/>
      <c r="P22" s="32"/>
    </row>
    <row r="23" spans="1:16" ht="23.25" customHeight="1">
      <c r="A23" s="31"/>
      <c r="B23" s="258"/>
      <c r="C23" s="258"/>
      <c r="D23" s="258"/>
      <c r="E23" s="258"/>
      <c r="F23" s="258"/>
      <c r="G23" s="32"/>
      <c r="H23" s="30"/>
      <c r="I23" s="30"/>
      <c r="J23" s="31"/>
      <c r="K23" s="258"/>
      <c r="L23" s="258"/>
      <c r="M23" s="258"/>
      <c r="N23" s="258"/>
      <c r="O23" s="258"/>
      <c r="P23" s="32"/>
    </row>
    <row r="24" spans="1:16" ht="6" customHeight="1">
      <c r="A24" s="31"/>
      <c r="B24" s="30"/>
      <c r="C24" s="30"/>
      <c r="D24" s="30"/>
      <c r="E24" s="30"/>
      <c r="F24" s="30"/>
      <c r="G24" s="32"/>
      <c r="H24" s="30"/>
      <c r="I24" s="30"/>
      <c r="J24" s="31"/>
      <c r="K24" s="30"/>
      <c r="L24" s="30"/>
      <c r="M24" s="30"/>
      <c r="N24" s="30"/>
      <c r="O24" s="30"/>
      <c r="P24" s="32"/>
    </row>
    <row r="25" spans="1:16">
      <c r="A25" s="31"/>
      <c r="B25" s="30"/>
      <c r="C25" s="30"/>
      <c r="D25" s="30"/>
      <c r="E25" s="253" t="s">
        <v>49</v>
      </c>
      <c r="F25" s="254"/>
      <c r="G25" s="32"/>
      <c r="H25" s="30"/>
      <c r="I25" s="30"/>
      <c r="J25" s="31"/>
      <c r="K25" s="30"/>
      <c r="L25" s="30"/>
      <c r="M25" s="30"/>
      <c r="N25" s="253" t="s">
        <v>49</v>
      </c>
      <c r="O25" s="254"/>
      <c r="P25" s="32"/>
    </row>
    <row r="26" spans="1:16">
      <c r="A26" s="31"/>
      <c r="B26" s="30"/>
      <c r="C26" s="30"/>
      <c r="D26" s="30"/>
      <c r="E26" s="255" t="s">
        <v>50</v>
      </c>
      <c r="F26" s="256"/>
      <c r="G26" s="32"/>
      <c r="H26" s="30"/>
      <c r="I26" s="30"/>
      <c r="J26" s="31"/>
      <c r="K26" s="30"/>
      <c r="L26" s="30"/>
      <c r="M26" s="30"/>
      <c r="N26" s="255" t="s">
        <v>50</v>
      </c>
      <c r="O26" s="256"/>
      <c r="P26" s="32"/>
    </row>
    <row r="27" spans="1:16" ht="11.25" customHeight="1">
      <c r="A27" s="34"/>
      <c r="B27" s="35"/>
      <c r="C27" s="35"/>
      <c r="D27" s="35"/>
      <c r="E27" s="35"/>
      <c r="F27" s="35"/>
      <c r="G27" s="36"/>
      <c r="H27" s="30"/>
      <c r="I27" s="30"/>
      <c r="J27" s="34"/>
      <c r="K27" s="35"/>
      <c r="L27" s="35"/>
      <c r="M27" s="35"/>
      <c r="N27" s="35"/>
      <c r="O27" s="35"/>
      <c r="P27" s="36"/>
    </row>
    <row r="28" spans="1:16" ht="14.25" customHeight="1">
      <c r="A28" s="37"/>
      <c r="B28" s="30"/>
      <c r="C28" s="30"/>
      <c r="D28" s="30"/>
      <c r="E28" s="30"/>
      <c r="F28" s="30"/>
      <c r="G28" s="37"/>
      <c r="H28" s="30"/>
      <c r="I28" s="30"/>
      <c r="J28" s="30"/>
      <c r="K28" s="30"/>
      <c r="L28" s="30"/>
      <c r="M28" s="30"/>
      <c r="N28" s="30"/>
      <c r="O28" s="30"/>
      <c r="P28" s="30"/>
    </row>
    <row r="29" spans="1:16" ht="18.75" customHeight="1">
      <c r="A29" s="27"/>
      <c r="B29" s="28"/>
      <c r="C29" s="28"/>
      <c r="D29" s="28"/>
      <c r="E29" s="28"/>
      <c r="F29" s="28"/>
      <c r="G29" s="29"/>
      <c r="H29" s="30"/>
      <c r="I29" s="30"/>
      <c r="J29" s="27"/>
      <c r="K29" s="28"/>
      <c r="L29" s="28"/>
      <c r="M29" s="28"/>
      <c r="N29" s="28"/>
      <c r="O29" s="28"/>
      <c r="P29" s="29"/>
    </row>
    <row r="30" spans="1:16" ht="9.75" customHeight="1">
      <c r="A30" s="31"/>
      <c r="B30" s="30"/>
      <c r="C30" s="30"/>
      <c r="D30" s="30"/>
      <c r="E30" s="30"/>
      <c r="F30" s="30"/>
      <c r="G30" s="32"/>
      <c r="H30" s="30"/>
      <c r="I30" s="30"/>
      <c r="J30" s="31"/>
      <c r="K30" s="30"/>
      <c r="L30" s="30"/>
      <c r="M30" s="30"/>
      <c r="N30" s="30"/>
      <c r="O30" s="30"/>
      <c r="P30" s="32"/>
    </row>
    <row r="31" spans="1:16" ht="18.75" customHeight="1">
      <c r="A31" s="31"/>
      <c r="B31" s="259" t="str">
        <f t="shared" ref="B31" si="3">$B$3</f>
        <v>ファビュラス北九州カップ</v>
      </c>
      <c r="C31" s="259"/>
      <c r="D31" s="259"/>
      <c r="E31" s="259"/>
      <c r="F31" s="259"/>
      <c r="G31" s="32"/>
      <c r="H31" s="30"/>
      <c r="I31" s="30"/>
      <c r="J31" s="31"/>
      <c r="K31" s="259" t="str">
        <f t="shared" ref="K31" si="4">$B$3</f>
        <v>ファビュラス北九州カップ</v>
      </c>
      <c r="L31" s="259"/>
      <c r="M31" s="259"/>
      <c r="N31" s="259"/>
      <c r="O31" s="259"/>
      <c r="P31" s="32"/>
    </row>
    <row r="32" spans="1:16" ht="18.75" customHeight="1">
      <c r="A32" s="31"/>
      <c r="B32" s="259"/>
      <c r="C32" s="259"/>
      <c r="D32" s="259"/>
      <c r="E32" s="259"/>
      <c r="F32" s="259"/>
      <c r="G32" s="32"/>
      <c r="H32" s="30"/>
      <c r="I32" s="30"/>
      <c r="J32" s="31"/>
      <c r="K32" s="259"/>
      <c r="L32" s="259"/>
      <c r="M32" s="259"/>
      <c r="N32" s="259"/>
      <c r="O32" s="259"/>
      <c r="P32" s="32"/>
    </row>
    <row r="33" spans="1:16" ht="18.75" customHeight="1">
      <c r="A33" s="31"/>
      <c r="B33" s="257" t="s">
        <v>44</v>
      </c>
      <c r="C33" s="257"/>
      <c r="D33" s="257"/>
      <c r="E33" s="257"/>
      <c r="F33" s="257"/>
      <c r="G33" s="32"/>
      <c r="H33" s="30"/>
      <c r="I33" s="30"/>
      <c r="J33" s="31"/>
      <c r="K33" s="257" t="s">
        <v>44</v>
      </c>
      <c r="L33" s="257"/>
      <c r="M33" s="257"/>
      <c r="N33" s="257"/>
      <c r="O33" s="257"/>
      <c r="P33" s="32"/>
    </row>
    <row r="34" spans="1:16" ht="6.75" customHeight="1">
      <c r="A34" s="31"/>
      <c r="B34" s="257"/>
      <c r="C34" s="257"/>
      <c r="D34" s="257"/>
      <c r="E34" s="257"/>
      <c r="F34" s="257"/>
      <c r="G34" s="32"/>
      <c r="H34" s="30"/>
      <c r="I34" s="30"/>
      <c r="J34" s="31"/>
      <c r="K34" s="257"/>
      <c r="L34" s="257"/>
      <c r="M34" s="257"/>
      <c r="N34" s="257"/>
      <c r="O34" s="257"/>
      <c r="P34" s="32"/>
    </row>
    <row r="35" spans="1:16" ht="23.25" customHeight="1">
      <c r="A35" s="31"/>
      <c r="B35" s="258" t="str">
        <f>S5</f>
        <v>上津役VBC</v>
      </c>
      <c r="C35" s="258"/>
      <c r="D35" s="258"/>
      <c r="E35" s="258" t="s">
        <v>53</v>
      </c>
      <c r="F35" s="258" t="str">
        <f>S3</f>
        <v>混合</v>
      </c>
      <c r="G35" s="32"/>
      <c r="H35" s="30"/>
      <c r="I35" s="30"/>
      <c r="J35" s="31"/>
      <c r="K35" s="258" t="str">
        <f>S5</f>
        <v>上津役VBC</v>
      </c>
      <c r="L35" s="258"/>
      <c r="M35" s="258"/>
      <c r="N35" s="258" t="s">
        <v>54</v>
      </c>
      <c r="O35" s="258" t="str">
        <f>S3</f>
        <v>混合</v>
      </c>
      <c r="P35" s="32"/>
    </row>
    <row r="36" spans="1:16" ht="6.75" customHeight="1">
      <c r="A36" s="31"/>
      <c r="B36" s="258"/>
      <c r="C36" s="258"/>
      <c r="D36" s="258"/>
      <c r="E36" s="258"/>
      <c r="F36" s="258"/>
      <c r="G36" s="32"/>
      <c r="H36" s="30"/>
      <c r="I36" s="30"/>
      <c r="J36" s="31"/>
      <c r="K36" s="258"/>
      <c r="L36" s="258"/>
      <c r="M36" s="258"/>
      <c r="N36" s="258"/>
      <c r="O36" s="258"/>
      <c r="P36" s="32"/>
    </row>
    <row r="37" spans="1:16" ht="23.25" customHeight="1">
      <c r="A37" s="31"/>
      <c r="B37" s="258"/>
      <c r="C37" s="258"/>
      <c r="D37" s="258"/>
      <c r="E37" s="258"/>
      <c r="F37" s="258"/>
      <c r="G37" s="32"/>
      <c r="H37" s="30"/>
      <c r="I37" s="30"/>
      <c r="J37" s="31"/>
      <c r="K37" s="258"/>
      <c r="L37" s="258"/>
      <c r="M37" s="258"/>
      <c r="N37" s="258"/>
      <c r="O37" s="258"/>
      <c r="P37" s="32"/>
    </row>
    <row r="38" spans="1:16" ht="6" customHeight="1">
      <c r="A38" s="31"/>
      <c r="B38" s="30"/>
      <c r="C38" s="30"/>
      <c r="D38" s="30"/>
      <c r="E38" s="30"/>
      <c r="F38" s="30"/>
      <c r="G38" s="32"/>
      <c r="H38" s="30"/>
      <c r="I38" s="30"/>
      <c r="J38" s="31"/>
      <c r="K38" s="30"/>
      <c r="L38" s="30"/>
      <c r="M38" s="30"/>
      <c r="N38" s="30"/>
      <c r="O38" s="30"/>
      <c r="P38" s="32"/>
    </row>
    <row r="39" spans="1:16">
      <c r="A39" s="31"/>
      <c r="B39" s="30"/>
      <c r="C39" s="30"/>
      <c r="D39" s="30"/>
      <c r="E39" s="253" t="s">
        <v>49</v>
      </c>
      <c r="F39" s="254"/>
      <c r="G39" s="32"/>
      <c r="H39" s="30"/>
      <c r="I39" s="30"/>
      <c r="J39" s="31"/>
      <c r="K39" s="30"/>
      <c r="L39" s="30"/>
      <c r="M39" s="30"/>
      <c r="N39" s="253" t="s">
        <v>49</v>
      </c>
      <c r="O39" s="254"/>
      <c r="P39" s="32"/>
    </row>
    <row r="40" spans="1:16">
      <c r="A40" s="31"/>
      <c r="B40" s="30"/>
      <c r="C40" s="30"/>
      <c r="D40" s="30"/>
      <c r="E40" s="255" t="s">
        <v>50</v>
      </c>
      <c r="F40" s="256"/>
      <c r="G40" s="32"/>
      <c r="H40" s="30"/>
      <c r="I40" s="30"/>
      <c r="J40" s="31"/>
      <c r="K40" s="30"/>
      <c r="L40" s="30"/>
      <c r="M40" s="30"/>
      <c r="N40" s="255" t="s">
        <v>50</v>
      </c>
      <c r="O40" s="256"/>
      <c r="P40" s="32"/>
    </row>
    <row r="41" spans="1:16" ht="11.25" customHeight="1">
      <c r="A41" s="34"/>
      <c r="B41" s="35"/>
      <c r="C41" s="35"/>
      <c r="D41" s="35"/>
      <c r="E41" s="35"/>
      <c r="F41" s="35"/>
      <c r="G41" s="36"/>
      <c r="H41" s="30"/>
      <c r="I41" s="30"/>
      <c r="J41" s="34"/>
      <c r="K41" s="35"/>
      <c r="L41" s="35"/>
      <c r="M41" s="35"/>
      <c r="N41" s="35"/>
      <c r="O41" s="35"/>
      <c r="P41" s="36"/>
    </row>
    <row r="42" spans="1:16" ht="14.25" customHeight="1"/>
    <row r="43" spans="1:16">
      <c r="A43" s="27"/>
      <c r="B43" s="28"/>
      <c r="C43" s="28"/>
      <c r="D43" s="28"/>
      <c r="E43" s="28"/>
      <c r="F43" s="28"/>
      <c r="G43" s="29"/>
      <c r="H43" s="30"/>
      <c r="I43" s="30"/>
      <c r="J43" s="27"/>
      <c r="K43" s="28"/>
      <c r="L43" s="28"/>
      <c r="M43" s="28"/>
      <c r="N43" s="28"/>
      <c r="O43" s="28"/>
      <c r="P43" s="29"/>
    </row>
    <row r="44" spans="1:16" ht="9.75" customHeight="1">
      <c r="A44" s="31"/>
      <c r="B44" s="30"/>
      <c r="C44" s="30"/>
      <c r="D44" s="30"/>
      <c r="E44" s="30"/>
      <c r="F44" s="30"/>
      <c r="G44" s="32"/>
      <c r="H44" s="30"/>
      <c r="I44" s="30"/>
      <c r="J44" s="31"/>
      <c r="K44" s="30"/>
      <c r="L44" s="30"/>
      <c r="M44" s="30"/>
      <c r="N44" s="30"/>
      <c r="O44" s="30"/>
      <c r="P44" s="32"/>
    </row>
    <row r="45" spans="1:16" ht="18.75" customHeight="1">
      <c r="A45" s="31"/>
      <c r="B45" s="259" t="str">
        <f t="shared" ref="B45" si="5">$B$3</f>
        <v>ファビュラス北九州カップ</v>
      </c>
      <c r="C45" s="259"/>
      <c r="D45" s="259"/>
      <c r="E45" s="259"/>
      <c r="F45" s="259"/>
      <c r="G45" s="32"/>
      <c r="H45" s="30"/>
      <c r="I45" s="30"/>
      <c r="J45" s="31"/>
      <c r="K45" s="259" t="str">
        <f t="shared" ref="K45" si="6">$B$3</f>
        <v>ファビュラス北九州カップ</v>
      </c>
      <c r="L45" s="259"/>
      <c r="M45" s="259"/>
      <c r="N45" s="259"/>
      <c r="O45" s="259"/>
      <c r="P45" s="32"/>
    </row>
    <row r="46" spans="1:16" ht="18.75" customHeight="1">
      <c r="A46" s="31"/>
      <c r="B46" s="259"/>
      <c r="C46" s="259"/>
      <c r="D46" s="259"/>
      <c r="E46" s="259"/>
      <c r="F46" s="259"/>
      <c r="G46" s="32"/>
      <c r="H46" s="30"/>
      <c r="I46" s="30"/>
      <c r="J46" s="31"/>
      <c r="K46" s="259"/>
      <c r="L46" s="259"/>
      <c r="M46" s="259"/>
      <c r="N46" s="259"/>
      <c r="O46" s="259"/>
      <c r="P46" s="32"/>
    </row>
    <row r="47" spans="1:16" ht="18.75" customHeight="1">
      <c r="A47" s="31"/>
      <c r="B47" s="257" t="s">
        <v>44</v>
      </c>
      <c r="C47" s="257"/>
      <c r="D47" s="257"/>
      <c r="E47" s="257"/>
      <c r="F47" s="257"/>
      <c r="G47" s="32"/>
      <c r="H47" s="30"/>
      <c r="I47" s="30"/>
      <c r="J47" s="31"/>
      <c r="K47" s="257" t="s">
        <v>44</v>
      </c>
      <c r="L47" s="257"/>
      <c r="M47" s="257"/>
      <c r="N47" s="257"/>
      <c r="O47" s="257"/>
      <c r="P47" s="32"/>
    </row>
    <row r="48" spans="1:16" ht="6.75" customHeight="1">
      <c r="A48" s="31"/>
      <c r="B48" s="257"/>
      <c r="C48" s="257"/>
      <c r="D48" s="257"/>
      <c r="E48" s="257"/>
      <c r="F48" s="257"/>
      <c r="G48" s="32"/>
      <c r="H48" s="30"/>
      <c r="I48" s="30"/>
      <c r="J48" s="31"/>
      <c r="K48" s="257"/>
      <c r="L48" s="257"/>
      <c r="M48" s="257"/>
      <c r="N48" s="257"/>
      <c r="O48" s="257"/>
      <c r="P48" s="32"/>
    </row>
    <row r="49" spans="1:16" ht="23.25" customHeight="1">
      <c r="A49" s="31"/>
      <c r="B49" s="258" t="str">
        <f>S5</f>
        <v>上津役VBC</v>
      </c>
      <c r="C49" s="258"/>
      <c r="D49" s="258"/>
      <c r="E49" s="258" t="s">
        <v>55</v>
      </c>
      <c r="F49" s="258" t="str">
        <f>S3</f>
        <v>混合</v>
      </c>
      <c r="G49" s="32"/>
      <c r="H49" s="30"/>
      <c r="I49" s="30"/>
      <c r="J49" s="31"/>
      <c r="K49" s="258" t="str">
        <f>S5</f>
        <v>上津役VBC</v>
      </c>
      <c r="L49" s="258"/>
      <c r="M49" s="258"/>
      <c r="N49" s="258" t="s">
        <v>56</v>
      </c>
      <c r="O49" s="258" t="str">
        <f>S3</f>
        <v>混合</v>
      </c>
      <c r="P49" s="32"/>
    </row>
    <row r="50" spans="1:16" ht="6.75" customHeight="1">
      <c r="A50" s="31"/>
      <c r="B50" s="258"/>
      <c r="C50" s="258"/>
      <c r="D50" s="258"/>
      <c r="E50" s="258"/>
      <c r="F50" s="258"/>
      <c r="G50" s="32"/>
      <c r="H50" s="30"/>
      <c r="I50" s="30"/>
      <c r="J50" s="31"/>
      <c r="K50" s="258"/>
      <c r="L50" s="258"/>
      <c r="M50" s="258"/>
      <c r="N50" s="258"/>
      <c r="O50" s="258"/>
      <c r="P50" s="32"/>
    </row>
    <row r="51" spans="1:16" ht="23.25" customHeight="1">
      <c r="A51" s="31"/>
      <c r="B51" s="258"/>
      <c r="C51" s="258"/>
      <c r="D51" s="258"/>
      <c r="E51" s="258"/>
      <c r="F51" s="258"/>
      <c r="G51" s="32"/>
      <c r="H51" s="30"/>
      <c r="I51" s="30"/>
      <c r="J51" s="31"/>
      <c r="K51" s="258"/>
      <c r="L51" s="258"/>
      <c r="M51" s="258"/>
      <c r="N51" s="258"/>
      <c r="O51" s="258"/>
      <c r="P51" s="32"/>
    </row>
    <row r="52" spans="1:16" ht="6.75" customHeight="1">
      <c r="A52" s="31"/>
      <c r="B52" s="30"/>
      <c r="C52" s="30"/>
      <c r="D52" s="30"/>
      <c r="E52" s="30"/>
      <c r="F52" s="30"/>
      <c r="G52" s="32"/>
      <c r="H52" s="30"/>
      <c r="I52" s="30"/>
      <c r="J52" s="31"/>
      <c r="K52" s="30"/>
      <c r="L52" s="30"/>
      <c r="M52" s="30"/>
      <c r="N52" s="30"/>
      <c r="O52" s="30"/>
      <c r="P52" s="32"/>
    </row>
    <row r="53" spans="1:16">
      <c r="A53" s="31"/>
      <c r="B53" s="30"/>
      <c r="C53" s="30"/>
      <c r="D53" s="30"/>
      <c r="E53" s="253" t="s">
        <v>49</v>
      </c>
      <c r="F53" s="254"/>
      <c r="G53" s="32"/>
      <c r="H53" s="30"/>
      <c r="I53" s="30"/>
      <c r="J53" s="31"/>
      <c r="K53" s="30"/>
      <c r="L53" s="30"/>
      <c r="M53" s="30"/>
      <c r="N53" s="253" t="s">
        <v>49</v>
      </c>
      <c r="O53" s="254"/>
      <c r="P53" s="32"/>
    </row>
    <row r="54" spans="1:16">
      <c r="A54" s="31"/>
      <c r="B54" s="30"/>
      <c r="C54" s="30"/>
      <c r="D54" s="30"/>
      <c r="E54" s="255" t="s">
        <v>50</v>
      </c>
      <c r="F54" s="256"/>
      <c r="G54" s="32"/>
      <c r="H54" s="30"/>
      <c r="I54" s="30"/>
      <c r="J54" s="31"/>
      <c r="K54" s="30"/>
      <c r="L54" s="30"/>
      <c r="M54" s="30"/>
      <c r="N54" s="255" t="s">
        <v>50</v>
      </c>
      <c r="O54" s="256"/>
      <c r="P54" s="32"/>
    </row>
    <row r="55" spans="1:16" ht="11.25" customHeight="1">
      <c r="A55" s="34"/>
      <c r="B55" s="35"/>
      <c r="C55" s="35"/>
      <c r="D55" s="35"/>
      <c r="E55" s="35"/>
      <c r="F55" s="35"/>
      <c r="G55" s="36"/>
      <c r="H55" s="30"/>
      <c r="I55" s="30"/>
      <c r="J55" s="34"/>
      <c r="K55" s="35"/>
      <c r="L55" s="35"/>
      <c r="M55" s="35"/>
      <c r="N55" s="35"/>
      <c r="O55" s="35"/>
      <c r="P55" s="36"/>
    </row>
    <row r="56" spans="1:16" ht="14.25" customHeight="1">
      <c r="A56" s="37"/>
      <c r="B56" s="30"/>
      <c r="C56" s="30"/>
      <c r="D56" s="30"/>
      <c r="E56" s="30"/>
      <c r="F56" s="30"/>
      <c r="G56" s="37"/>
      <c r="H56" s="30"/>
      <c r="I56" s="30"/>
      <c r="J56" s="37"/>
      <c r="K56" s="30"/>
      <c r="L56" s="30"/>
      <c r="M56" s="30"/>
      <c r="N56" s="30"/>
      <c r="O56" s="30"/>
      <c r="P56" s="30"/>
    </row>
    <row r="57" spans="1:16">
      <c r="A57" s="27"/>
      <c r="B57" s="28"/>
      <c r="C57" s="28"/>
      <c r="D57" s="28"/>
      <c r="E57" s="28"/>
      <c r="F57" s="28"/>
      <c r="G57" s="29"/>
      <c r="H57" s="30"/>
      <c r="I57" s="30"/>
      <c r="J57" s="27"/>
      <c r="K57" s="28"/>
      <c r="L57" s="28"/>
      <c r="M57" s="28"/>
      <c r="N57" s="28"/>
      <c r="O57" s="28"/>
      <c r="P57" s="29"/>
    </row>
    <row r="58" spans="1:16" ht="9.75" customHeight="1">
      <c r="A58" s="31"/>
      <c r="B58" s="30"/>
      <c r="C58" s="30"/>
      <c r="D58" s="30"/>
      <c r="E58" s="30"/>
      <c r="F58" s="30"/>
      <c r="G58" s="32"/>
      <c r="H58" s="30"/>
      <c r="I58" s="30"/>
      <c r="J58" s="31"/>
      <c r="K58" s="30"/>
      <c r="L58" s="30"/>
      <c r="M58" s="30"/>
      <c r="N58" s="30"/>
      <c r="O58" s="30"/>
      <c r="P58" s="32"/>
    </row>
    <row r="59" spans="1:16" ht="18.75" customHeight="1">
      <c r="A59" s="31"/>
      <c r="B59" s="259" t="str">
        <f t="shared" ref="B59" si="7">$B$3</f>
        <v>ファビュラス北九州カップ</v>
      </c>
      <c r="C59" s="259"/>
      <c r="D59" s="259"/>
      <c r="E59" s="259"/>
      <c r="F59" s="259"/>
      <c r="G59" s="32"/>
      <c r="H59" s="30"/>
      <c r="I59" s="30"/>
      <c r="J59" s="31"/>
      <c r="K59" s="259" t="str">
        <f t="shared" ref="K59" si="8">$B$3</f>
        <v>ファビュラス北九州カップ</v>
      </c>
      <c r="L59" s="259"/>
      <c r="M59" s="259"/>
      <c r="N59" s="259"/>
      <c r="O59" s="259"/>
      <c r="P59" s="32"/>
    </row>
    <row r="60" spans="1:16" ht="18.75" customHeight="1">
      <c r="A60" s="31"/>
      <c r="B60" s="259"/>
      <c r="C60" s="259"/>
      <c r="D60" s="259"/>
      <c r="E60" s="259"/>
      <c r="F60" s="259"/>
      <c r="G60" s="32"/>
      <c r="H60" s="30"/>
      <c r="I60" s="30"/>
      <c r="J60" s="31"/>
      <c r="K60" s="259"/>
      <c r="L60" s="259"/>
      <c r="M60" s="259"/>
      <c r="N60" s="259"/>
      <c r="O60" s="259"/>
      <c r="P60" s="32"/>
    </row>
    <row r="61" spans="1:16" ht="18.75" customHeight="1">
      <c r="A61" s="31"/>
      <c r="B61" s="257" t="s">
        <v>44</v>
      </c>
      <c r="C61" s="257"/>
      <c r="D61" s="257"/>
      <c r="E61" s="257"/>
      <c r="F61" s="257"/>
      <c r="G61" s="32"/>
      <c r="H61" s="30"/>
      <c r="I61" s="30"/>
      <c r="J61" s="31"/>
      <c r="K61" s="257" t="s">
        <v>44</v>
      </c>
      <c r="L61" s="257"/>
      <c r="M61" s="257"/>
      <c r="N61" s="257"/>
      <c r="O61" s="257"/>
      <c r="P61" s="32"/>
    </row>
    <row r="62" spans="1:16" ht="6.75" customHeight="1">
      <c r="A62" s="31"/>
      <c r="B62" s="257"/>
      <c r="C62" s="257"/>
      <c r="D62" s="257"/>
      <c r="E62" s="257"/>
      <c r="F62" s="257"/>
      <c r="G62" s="32"/>
      <c r="H62" s="30"/>
      <c r="I62" s="30"/>
      <c r="J62" s="31"/>
      <c r="K62" s="257"/>
      <c r="L62" s="257"/>
      <c r="M62" s="257"/>
      <c r="N62" s="257"/>
      <c r="O62" s="257"/>
      <c r="P62" s="32"/>
    </row>
    <row r="63" spans="1:16" ht="23.25" customHeight="1">
      <c r="A63" s="31"/>
      <c r="B63" s="258" t="str">
        <f>S5</f>
        <v>上津役VBC</v>
      </c>
      <c r="C63" s="258"/>
      <c r="D63" s="258"/>
      <c r="E63" s="258" t="s">
        <v>57</v>
      </c>
      <c r="F63" s="258" t="str">
        <f>S3</f>
        <v>混合</v>
      </c>
      <c r="G63" s="32"/>
      <c r="H63" s="30"/>
      <c r="I63" s="30"/>
      <c r="J63" s="31"/>
      <c r="K63" s="258" t="str">
        <f>S5</f>
        <v>上津役VBC</v>
      </c>
      <c r="L63" s="258"/>
      <c r="M63" s="258"/>
      <c r="N63" s="258" t="s">
        <v>58</v>
      </c>
      <c r="O63" s="258" t="str">
        <f>S3</f>
        <v>混合</v>
      </c>
      <c r="P63" s="32"/>
    </row>
    <row r="64" spans="1:16" ht="6.75" customHeight="1">
      <c r="A64" s="31"/>
      <c r="B64" s="258"/>
      <c r="C64" s="258"/>
      <c r="D64" s="258"/>
      <c r="E64" s="258"/>
      <c r="F64" s="258"/>
      <c r="G64" s="32"/>
      <c r="H64" s="30"/>
      <c r="I64" s="30"/>
      <c r="J64" s="31"/>
      <c r="K64" s="258"/>
      <c r="L64" s="258"/>
      <c r="M64" s="258"/>
      <c r="N64" s="258"/>
      <c r="O64" s="258"/>
      <c r="P64" s="32"/>
    </row>
    <row r="65" spans="1:16" ht="23.25" customHeight="1">
      <c r="A65" s="31"/>
      <c r="B65" s="258"/>
      <c r="C65" s="258"/>
      <c r="D65" s="258"/>
      <c r="E65" s="258"/>
      <c r="F65" s="258"/>
      <c r="G65" s="32"/>
      <c r="H65" s="30"/>
      <c r="I65" s="30"/>
      <c r="J65" s="31"/>
      <c r="K65" s="258"/>
      <c r="L65" s="258"/>
      <c r="M65" s="258"/>
      <c r="N65" s="258"/>
      <c r="O65" s="258"/>
      <c r="P65" s="32"/>
    </row>
    <row r="66" spans="1:16" ht="6" customHeight="1">
      <c r="A66" s="31"/>
      <c r="B66" s="30"/>
      <c r="C66" s="30"/>
      <c r="D66" s="30"/>
      <c r="E66" s="30"/>
      <c r="F66" s="30"/>
      <c r="G66" s="32"/>
      <c r="H66" s="30"/>
      <c r="I66" s="30"/>
      <c r="J66" s="31"/>
      <c r="K66" s="30"/>
      <c r="L66" s="30"/>
      <c r="M66" s="30"/>
      <c r="N66" s="30"/>
      <c r="O66" s="30"/>
      <c r="P66" s="32"/>
    </row>
    <row r="67" spans="1:16">
      <c r="A67" s="31"/>
      <c r="B67" s="30"/>
      <c r="C67" s="30"/>
      <c r="D67" s="30"/>
      <c r="E67" s="253" t="s">
        <v>49</v>
      </c>
      <c r="F67" s="254"/>
      <c r="G67" s="32"/>
      <c r="H67" s="30"/>
      <c r="I67" s="30"/>
      <c r="J67" s="31"/>
      <c r="K67" s="30"/>
      <c r="L67" s="30"/>
      <c r="M67" s="30"/>
      <c r="N67" s="253" t="s">
        <v>49</v>
      </c>
      <c r="O67" s="254"/>
      <c r="P67" s="32"/>
    </row>
    <row r="68" spans="1:16">
      <c r="A68" s="31"/>
      <c r="B68" s="30"/>
      <c r="C68" s="30"/>
      <c r="D68" s="30"/>
      <c r="E68" s="255" t="s">
        <v>50</v>
      </c>
      <c r="F68" s="256"/>
      <c r="G68" s="32"/>
      <c r="H68" s="30"/>
      <c r="I68" s="30"/>
      <c r="J68" s="31"/>
      <c r="K68" s="30"/>
      <c r="L68" s="30"/>
      <c r="M68" s="30"/>
      <c r="N68" s="255" t="s">
        <v>50</v>
      </c>
      <c r="O68" s="256"/>
      <c r="P68" s="32"/>
    </row>
    <row r="69" spans="1:16" ht="11.25" customHeight="1">
      <c r="A69" s="34"/>
      <c r="B69" s="35"/>
      <c r="C69" s="35"/>
      <c r="D69" s="35"/>
      <c r="E69" s="35"/>
      <c r="F69" s="35"/>
      <c r="G69" s="36"/>
      <c r="H69" s="30"/>
      <c r="I69" s="30"/>
      <c r="J69" s="34"/>
      <c r="K69" s="35"/>
      <c r="L69" s="35"/>
      <c r="M69" s="35"/>
      <c r="N69" s="35"/>
      <c r="O69" s="35"/>
      <c r="P69" s="36"/>
    </row>
    <row r="70" spans="1:16" ht="18.75" customHeight="1">
      <c r="A70" s="28"/>
      <c r="B70" s="30"/>
      <c r="C70" s="30"/>
      <c r="D70" s="30"/>
      <c r="E70" s="30"/>
      <c r="F70" s="30"/>
      <c r="G70" s="28"/>
      <c r="H70" s="30"/>
      <c r="I70" s="30"/>
      <c r="J70" s="30"/>
      <c r="K70" s="30"/>
      <c r="L70" s="30"/>
      <c r="M70" s="30"/>
      <c r="N70" s="30"/>
      <c r="O70" s="30"/>
      <c r="P70" s="28"/>
    </row>
    <row r="71" spans="1:16">
      <c r="A71" s="27"/>
      <c r="B71" s="28"/>
      <c r="C71" s="28"/>
      <c r="D71" s="28"/>
      <c r="E71" s="28"/>
      <c r="F71" s="28"/>
      <c r="G71" s="29"/>
      <c r="H71" s="30"/>
      <c r="I71" s="30"/>
      <c r="J71" s="27"/>
      <c r="K71" s="28"/>
      <c r="L71" s="28"/>
      <c r="M71" s="28"/>
      <c r="N71" s="28"/>
      <c r="O71" s="28"/>
      <c r="P71" s="29"/>
    </row>
    <row r="72" spans="1:16" ht="11.25" customHeight="1">
      <c r="A72" s="31"/>
      <c r="B72" s="30"/>
      <c r="C72" s="30"/>
      <c r="D72" s="30"/>
      <c r="E72" s="30"/>
      <c r="F72" s="30"/>
      <c r="G72" s="32"/>
      <c r="H72" s="30"/>
      <c r="I72" s="30"/>
      <c r="J72" s="31"/>
      <c r="K72" s="30"/>
      <c r="L72" s="30"/>
      <c r="M72" s="30"/>
      <c r="N72" s="30"/>
      <c r="O72" s="30"/>
      <c r="P72" s="32"/>
    </row>
    <row r="73" spans="1:16" ht="14.25" customHeight="1">
      <c r="A73" s="31"/>
      <c r="B73" s="259" t="s">
        <v>40</v>
      </c>
      <c r="C73" s="259"/>
      <c r="D73" s="259"/>
      <c r="E73" s="259"/>
      <c r="F73" s="259"/>
      <c r="G73" s="32"/>
      <c r="H73" s="30"/>
      <c r="I73" s="30"/>
      <c r="J73" s="31"/>
      <c r="K73" s="259" t="str">
        <f t="shared" ref="K73" si="9">$B$3</f>
        <v>ファビュラス北九州カップ</v>
      </c>
      <c r="L73" s="259"/>
      <c r="M73" s="259"/>
      <c r="N73" s="259"/>
      <c r="O73" s="259"/>
      <c r="P73" s="32"/>
    </row>
    <row r="74" spans="1:16">
      <c r="A74" s="31"/>
      <c r="B74" s="259"/>
      <c r="C74" s="259"/>
      <c r="D74" s="259"/>
      <c r="E74" s="259"/>
      <c r="F74" s="259"/>
      <c r="G74" s="32"/>
      <c r="H74" s="30"/>
      <c r="I74" s="30"/>
      <c r="J74" s="31"/>
      <c r="K74" s="259"/>
      <c r="L74" s="259"/>
      <c r="M74" s="259"/>
      <c r="N74" s="259"/>
      <c r="O74" s="259"/>
      <c r="P74" s="32"/>
    </row>
    <row r="75" spans="1:16" ht="9.75" customHeight="1">
      <c r="A75" s="31"/>
      <c r="B75" s="257" t="s">
        <v>44</v>
      </c>
      <c r="C75" s="257"/>
      <c r="D75" s="257"/>
      <c r="E75" s="257"/>
      <c r="F75" s="257"/>
      <c r="G75" s="32"/>
      <c r="H75" s="30"/>
      <c r="I75" s="30"/>
      <c r="J75" s="31"/>
      <c r="K75" s="257" t="s">
        <v>44</v>
      </c>
      <c r="L75" s="257"/>
      <c r="M75" s="257"/>
      <c r="N75" s="257"/>
      <c r="O75" s="257"/>
      <c r="P75" s="32"/>
    </row>
    <row r="76" spans="1:16" ht="18.75" customHeight="1">
      <c r="A76" s="31"/>
      <c r="B76" s="257"/>
      <c r="C76" s="257"/>
      <c r="D76" s="257"/>
      <c r="E76" s="257"/>
      <c r="F76" s="257"/>
      <c r="G76" s="32"/>
      <c r="H76" s="30"/>
      <c r="I76" s="30"/>
      <c r="J76" s="31"/>
      <c r="K76" s="257"/>
      <c r="L76" s="257"/>
      <c r="M76" s="257"/>
      <c r="N76" s="257"/>
      <c r="O76" s="257"/>
      <c r="P76" s="32"/>
    </row>
    <row r="77" spans="1:16" ht="18.75" customHeight="1">
      <c r="A77" s="31"/>
      <c r="B77" s="258" t="str">
        <f t="shared" ref="B77" si="10">$B$7</f>
        <v>上津役VBC</v>
      </c>
      <c r="C77" s="258"/>
      <c r="D77" s="258"/>
      <c r="E77" s="258" t="s">
        <v>59</v>
      </c>
      <c r="F77" s="258" t="str">
        <f t="shared" ref="F77" si="11">$F$7</f>
        <v>混合</v>
      </c>
      <c r="G77" s="32"/>
      <c r="H77" s="30"/>
      <c r="I77" s="30"/>
      <c r="J77" s="31"/>
      <c r="K77" s="258" t="str">
        <f t="shared" ref="K77" si="12">$B$7</f>
        <v>上津役VBC</v>
      </c>
      <c r="L77" s="258"/>
      <c r="M77" s="258"/>
      <c r="N77" s="258" t="s">
        <v>60</v>
      </c>
      <c r="O77" s="258" t="str">
        <f t="shared" ref="O77" si="13">$F$7</f>
        <v>混合</v>
      </c>
      <c r="P77" s="32"/>
    </row>
    <row r="78" spans="1:16" ht="18.75" customHeight="1">
      <c r="A78" s="31"/>
      <c r="B78" s="258"/>
      <c r="C78" s="258"/>
      <c r="D78" s="258"/>
      <c r="E78" s="258"/>
      <c r="F78" s="258"/>
      <c r="G78" s="32"/>
      <c r="H78" s="30"/>
      <c r="I78" s="30"/>
      <c r="J78" s="31"/>
      <c r="K78" s="258"/>
      <c r="L78" s="258"/>
      <c r="M78" s="258"/>
      <c r="N78" s="258"/>
      <c r="O78" s="258"/>
      <c r="P78" s="32"/>
    </row>
    <row r="79" spans="1:16" ht="6.75" customHeight="1">
      <c r="A79" s="31"/>
      <c r="B79" s="258"/>
      <c r="C79" s="258"/>
      <c r="D79" s="258"/>
      <c r="E79" s="258"/>
      <c r="F79" s="258"/>
      <c r="G79" s="32"/>
      <c r="H79" s="30"/>
      <c r="I79" s="30"/>
      <c r="J79" s="31"/>
      <c r="K79" s="258"/>
      <c r="L79" s="258"/>
      <c r="M79" s="258"/>
      <c r="N79" s="258"/>
      <c r="O79" s="258"/>
      <c r="P79" s="32"/>
    </row>
    <row r="80" spans="1:16">
      <c r="A80" s="31"/>
      <c r="B80" s="30"/>
      <c r="C80" s="30"/>
      <c r="D80" s="30"/>
      <c r="E80" s="253" t="s">
        <v>49</v>
      </c>
      <c r="F80" s="254"/>
      <c r="G80" s="32"/>
      <c r="H80" s="30"/>
      <c r="I80" s="30"/>
      <c r="J80" s="31"/>
      <c r="K80" s="30"/>
      <c r="L80" s="30"/>
      <c r="M80" s="30"/>
      <c r="N80" s="253" t="s">
        <v>49</v>
      </c>
      <c r="O80" s="254"/>
      <c r="P80" s="32"/>
    </row>
    <row r="81" spans="1:16">
      <c r="A81" s="31"/>
      <c r="B81" s="30"/>
      <c r="C81" s="30"/>
      <c r="D81" s="30"/>
      <c r="E81" s="255" t="s">
        <v>50</v>
      </c>
      <c r="F81" s="256"/>
      <c r="G81" s="32"/>
      <c r="H81" s="30"/>
      <c r="I81" s="30"/>
      <c r="J81" s="31"/>
      <c r="K81" s="30"/>
      <c r="L81" s="30"/>
      <c r="M81" s="30"/>
      <c r="N81" s="255" t="s">
        <v>50</v>
      </c>
      <c r="O81" s="256"/>
      <c r="P81" s="32"/>
    </row>
    <row r="82" spans="1:16" ht="6" customHeight="1">
      <c r="A82" s="34"/>
      <c r="B82" s="35"/>
      <c r="C82" s="35"/>
      <c r="D82" s="35"/>
      <c r="E82" s="35"/>
      <c r="F82" s="35"/>
      <c r="G82" s="36"/>
      <c r="H82" s="30"/>
      <c r="I82" s="30"/>
      <c r="J82" s="34"/>
      <c r="K82" s="35"/>
      <c r="L82" s="35"/>
      <c r="M82" s="35"/>
      <c r="N82" s="35"/>
      <c r="O82" s="35"/>
      <c r="P82" s="36"/>
    </row>
    <row r="84" spans="1:16">
      <c r="A84" s="27"/>
      <c r="B84" s="28"/>
      <c r="C84" s="28"/>
      <c r="D84" s="28"/>
      <c r="E84" s="28"/>
      <c r="F84" s="28"/>
      <c r="G84" s="29"/>
      <c r="H84" s="30"/>
      <c r="I84" s="30"/>
      <c r="J84" s="27"/>
      <c r="K84" s="28"/>
      <c r="L84" s="28"/>
      <c r="M84" s="28"/>
      <c r="N84" s="28"/>
      <c r="O84" s="28"/>
      <c r="P84" s="29"/>
    </row>
    <row r="85" spans="1:16" ht="11.25" customHeight="1">
      <c r="A85" s="31"/>
      <c r="B85" s="30"/>
      <c r="C85" s="30"/>
      <c r="D85" s="30"/>
      <c r="E85" s="30"/>
      <c r="F85" s="30"/>
      <c r="G85" s="32"/>
      <c r="H85" s="30"/>
      <c r="I85" s="30"/>
      <c r="J85" s="31"/>
      <c r="K85" s="30"/>
      <c r="L85" s="30"/>
      <c r="M85" s="30"/>
      <c r="N85" s="30"/>
      <c r="O85" s="30"/>
      <c r="P85" s="32"/>
    </row>
    <row r="86" spans="1:16" ht="14.25" customHeight="1">
      <c r="A86" s="31"/>
      <c r="B86" s="259" t="str">
        <f t="shared" ref="B86" si="14">$B$3</f>
        <v>ファビュラス北九州カップ</v>
      </c>
      <c r="C86" s="259"/>
      <c r="D86" s="259"/>
      <c r="E86" s="259"/>
      <c r="F86" s="259"/>
      <c r="G86" s="32"/>
      <c r="H86" s="30"/>
      <c r="I86" s="30"/>
      <c r="J86" s="31"/>
      <c r="K86" s="259" t="str">
        <f t="shared" ref="K86" si="15">$B$3</f>
        <v>ファビュラス北九州カップ</v>
      </c>
      <c r="L86" s="259"/>
      <c r="M86" s="259"/>
      <c r="N86" s="259"/>
      <c r="O86" s="259"/>
      <c r="P86" s="32"/>
    </row>
    <row r="87" spans="1:16">
      <c r="A87" s="31"/>
      <c r="B87" s="259"/>
      <c r="C87" s="259"/>
      <c r="D87" s="259"/>
      <c r="E87" s="259"/>
      <c r="F87" s="259"/>
      <c r="G87" s="32"/>
      <c r="H87" s="30"/>
      <c r="I87" s="30"/>
      <c r="J87" s="31"/>
      <c r="K87" s="259"/>
      <c r="L87" s="259"/>
      <c r="M87" s="259"/>
      <c r="N87" s="259"/>
      <c r="O87" s="259"/>
      <c r="P87" s="32"/>
    </row>
    <row r="88" spans="1:16" ht="9.75" customHeight="1">
      <c r="A88" s="31"/>
      <c r="B88" s="257" t="s">
        <v>44</v>
      </c>
      <c r="C88" s="257"/>
      <c r="D88" s="257"/>
      <c r="E88" s="257"/>
      <c r="F88" s="257"/>
      <c r="G88" s="32"/>
      <c r="H88" s="30"/>
      <c r="I88" s="30"/>
      <c r="J88" s="31"/>
      <c r="K88" s="257" t="s">
        <v>44</v>
      </c>
      <c r="L88" s="257"/>
      <c r="M88" s="257"/>
      <c r="N88" s="257"/>
      <c r="O88" s="257"/>
      <c r="P88" s="32"/>
    </row>
    <row r="89" spans="1:16" ht="18.75" customHeight="1">
      <c r="A89" s="31"/>
      <c r="B89" s="257"/>
      <c r="C89" s="257"/>
      <c r="D89" s="257"/>
      <c r="E89" s="257"/>
      <c r="F89" s="257"/>
      <c r="G89" s="32"/>
      <c r="H89" s="30"/>
      <c r="I89" s="30"/>
      <c r="J89" s="31"/>
      <c r="K89" s="257"/>
      <c r="L89" s="257"/>
      <c r="M89" s="257"/>
      <c r="N89" s="257"/>
      <c r="O89" s="257"/>
      <c r="P89" s="32"/>
    </row>
    <row r="90" spans="1:16" ht="18.75" customHeight="1">
      <c r="A90" s="31"/>
      <c r="B90" s="258" t="str">
        <f t="shared" ref="B90" si="16">$B$7</f>
        <v>上津役VBC</v>
      </c>
      <c r="C90" s="258"/>
      <c r="D90" s="258"/>
      <c r="E90" s="258" t="s">
        <v>61</v>
      </c>
      <c r="F90" s="258" t="str">
        <f t="shared" ref="F90" si="17">$F$7</f>
        <v>混合</v>
      </c>
      <c r="G90" s="32"/>
      <c r="H90" s="30"/>
      <c r="I90" s="30"/>
      <c r="J90" s="31"/>
      <c r="K90" s="258" t="str">
        <f t="shared" ref="K90" si="18">$B$7</f>
        <v>上津役VBC</v>
      </c>
      <c r="L90" s="258"/>
      <c r="M90" s="258"/>
      <c r="N90" s="258" t="s">
        <v>62</v>
      </c>
      <c r="O90" s="258" t="str">
        <f t="shared" ref="O90" si="19">$F$7</f>
        <v>混合</v>
      </c>
      <c r="P90" s="32"/>
    </row>
    <row r="91" spans="1:16" ht="18.75" customHeight="1">
      <c r="A91" s="31"/>
      <c r="B91" s="258"/>
      <c r="C91" s="258"/>
      <c r="D91" s="258"/>
      <c r="E91" s="258"/>
      <c r="F91" s="258"/>
      <c r="G91" s="32"/>
      <c r="H91" s="30"/>
      <c r="I91" s="30"/>
      <c r="J91" s="31"/>
      <c r="K91" s="258"/>
      <c r="L91" s="258"/>
      <c r="M91" s="258"/>
      <c r="N91" s="258"/>
      <c r="O91" s="258"/>
      <c r="P91" s="32"/>
    </row>
    <row r="92" spans="1:16" ht="6.75" customHeight="1">
      <c r="A92" s="31"/>
      <c r="B92" s="258"/>
      <c r="C92" s="258"/>
      <c r="D92" s="258"/>
      <c r="E92" s="258"/>
      <c r="F92" s="258"/>
      <c r="G92" s="32"/>
      <c r="H92" s="30"/>
      <c r="I92" s="30"/>
      <c r="J92" s="31"/>
      <c r="K92" s="258"/>
      <c r="L92" s="258"/>
      <c r="M92" s="258"/>
      <c r="N92" s="258"/>
      <c r="O92" s="258"/>
      <c r="P92" s="32"/>
    </row>
    <row r="93" spans="1:16">
      <c r="A93" s="31"/>
      <c r="B93" s="30"/>
      <c r="C93" s="30"/>
      <c r="D93" s="30"/>
      <c r="E93" s="253" t="s">
        <v>49</v>
      </c>
      <c r="F93" s="254"/>
      <c r="G93" s="32"/>
      <c r="H93" s="30"/>
      <c r="I93" s="30"/>
      <c r="J93" s="31"/>
      <c r="K93" s="30"/>
      <c r="L93" s="30"/>
      <c r="M93" s="30"/>
      <c r="N93" s="253" t="s">
        <v>49</v>
      </c>
      <c r="O93" s="254"/>
      <c r="P93" s="32"/>
    </row>
    <row r="94" spans="1:16">
      <c r="A94" s="31"/>
      <c r="B94" s="30"/>
      <c r="C94" s="30"/>
      <c r="D94" s="30"/>
      <c r="E94" s="255" t="s">
        <v>50</v>
      </c>
      <c r="F94" s="256"/>
      <c r="G94" s="32"/>
      <c r="H94" s="30"/>
      <c r="I94" s="30"/>
      <c r="J94" s="31"/>
      <c r="K94" s="30"/>
      <c r="L94" s="30"/>
      <c r="M94" s="30"/>
      <c r="N94" s="255" t="s">
        <v>50</v>
      </c>
      <c r="O94" s="256"/>
      <c r="P94" s="32"/>
    </row>
    <row r="95" spans="1:16" ht="6" customHeight="1">
      <c r="A95" s="34"/>
      <c r="B95" s="35"/>
      <c r="C95" s="35"/>
      <c r="D95" s="35"/>
      <c r="E95" s="35"/>
      <c r="F95" s="35"/>
      <c r="G95" s="36"/>
      <c r="H95" s="30"/>
      <c r="I95" s="30"/>
      <c r="J95" s="34"/>
      <c r="K95" s="35"/>
      <c r="L95" s="35"/>
      <c r="M95" s="35"/>
      <c r="N95" s="35"/>
      <c r="O95" s="35"/>
      <c r="P95" s="36"/>
    </row>
    <row r="96" spans="1:16">
      <c r="A96" s="37"/>
      <c r="B96" s="30"/>
      <c r="C96" s="30"/>
      <c r="D96" s="30"/>
      <c r="E96" s="30"/>
      <c r="F96" s="30"/>
      <c r="G96" s="37"/>
      <c r="H96" s="30"/>
      <c r="I96" s="30"/>
      <c r="J96" s="30"/>
      <c r="K96" s="30"/>
      <c r="L96" s="30"/>
      <c r="M96" s="30"/>
      <c r="N96" s="30"/>
      <c r="O96" s="30"/>
      <c r="P96" s="30"/>
    </row>
    <row r="97" spans="1:16">
      <c r="A97" s="27"/>
      <c r="B97" s="28"/>
      <c r="C97" s="28"/>
      <c r="D97" s="28"/>
      <c r="E97" s="28"/>
      <c r="F97" s="28"/>
      <c r="G97" s="29"/>
      <c r="H97" s="30"/>
      <c r="I97" s="30"/>
      <c r="J97" s="27"/>
      <c r="K97" s="28"/>
      <c r="L97" s="28"/>
      <c r="M97" s="28"/>
      <c r="N97" s="28"/>
      <c r="O97" s="28"/>
      <c r="P97" s="29"/>
    </row>
    <row r="98" spans="1:16" ht="11.25" customHeight="1">
      <c r="A98" s="31"/>
      <c r="B98" s="30"/>
      <c r="C98" s="30"/>
      <c r="D98" s="30"/>
      <c r="E98" s="30"/>
      <c r="F98" s="30"/>
      <c r="G98" s="32"/>
      <c r="H98" s="30"/>
      <c r="I98" s="30"/>
      <c r="J98" s="31"/>
      <c r="K98" s="30"/>
      <c r="L98" s="30"/>
      <c r="M98" s="30"/>
      <c r="N98" s="30"/>
      <c r="O98" s="30"/>
      <c r="P98" s="32"/>
    </row>
    <row r="99" spans="1:16" ht="14.25" customHeight="1">
      <c r="A99" s="31"/>
      <c r="B99" s="259" t="str">
        <f t="shared" ref="B99" si="20">$B$3</f>
        <v>ファビュラス北九州カップ</v>
      </c>
      <c r="C99" s="259"/>
      <c r="D99" s="259"/>
      <c r="E99" s="259"/>
      <c r="F99" s="259"/>
      <c r="G99" s="32"/>
      <c r="H99" s="30"/>
      <c r="I99" s="30"/>
      <c r="J99" s="31"/>
      <c r="K99" s="259" t="str">
        <f t="shared" ref="K99" si="21">$B$3</f>
        <v>ファビュラス北九州カップ</v>
      </c>
      <c r="L99" s="259"/>
      <c r="M99" s="259"/>
      <c r="N99" s="259"/>
      <c r="O99" s="259"/>
      <c r="P99" s="32"/>
    </row>
    <row r="100" spans="1:16">
      <c r="A100" s="31"/>
      <c r="B100" s="259"/>
      <c r="C100" s="259"/>
      <c r="D100" s="259"/>
      <c r="E100" s="259"/>
      <c r="F100" s="259"/>
      <c r="G100" s="32"/>
      <c r="H100" s="30"/>
      <c r="I100" s="30"/>
      <c r="J100" s="31"/>
      <c r="K100" s="259"/>
      <c r="L100" s="259"/>
      <c r="M100" s="259"/>
      <c r="N100" s="259"/>
      <c r="O100" s="259"/>
      <c r="P100" s="32"/>
    </row>
    <row r="101" spans="1:16" ht="9.75" customHeight="1">
      <c r="A101" s="31"/>
      <c r="B101" s="257" t="s">
        <v>44</v>
      </c>
      <c r="C101" s="257"/>
      <c r="D101" s="257"/>
      <c r="E101" s="257"/>
      <c r="F101" s="257"/>
      <c r="G101" s="32"/>
      <c r="H101" s="30"/>
      <c r="I101" s="30"/>
      <c r="J101" s="31"/>
      <c r="K101" s="257" t="s">
        <v>44</v>
      </c>
      <c r="L101" s="257"/>
      <c r="M101" s="257"/>
      <c r="N101" s="257"/>
      <c r="O101" s="257"/>
      <c r="P101" s="32"/>
    </row>
    <row r="102" spans="1:16" ht="18.75" customHeight="1">
      <c r="A102" s="31"/>
      <c r="B102" s="257"/>
      <c r="C102" s="257"/>
      <c r="D102" s="257"/>
      <c r="E102" s="257"/>
      <c r="F102" s="257"/>
      <c r="G102" s="32"/>
      <c r="H102" s="30"/>
      <c r="I102" s="30"/>
      <c r="J102" s="31"/>
      <c r="K102" s="257"/>
      <c r="L102" s="257"/>
      <c r="M102" s="257"/>
      <c r="N102" s="257"/>
      <c r="O102" s="257"/>
      <c r="P102" s="32"/>
    </row>
    <row r="103" spans="1:16" ht="18.75" customHeight="1">
      <c r="A103" s="31"/>
      <c r="B103" s="258" t="str">
        <f t="shared" ref="B103" si="22">$B$7</f>
        <v>上津役VBC</v>
      </c>
      <c r="C103" s="258"/>
      <c r="D103" s="258"/>
      <c r="E103" s="258" t="s">
        <v>63</v>
      </c>
      <c r="F103" s="258" t="str">
        <f t="shared" ref="F103" si="23">$F$7</f>
        <v>混合</v>
      </c>
      <c r="G103" s="32"/>
      <c r="H103" s="30"/>
      <c r="I103" s="30"/>
      <c r="J103" s="31"/>
      <c r="K103" s="258" t="str">
        <f t="shared" ref="K103" si="24">$B$7</f>
        <v>上津役VBC</v>
      </c>
      <c r="L103" s="258"/>
      <c r="M103" s="258"/>
      <c r="N103" s="258" t="s">
        <v>64</v>
      </c>
      <c r="O103" s="258" t="str">
        <f t="shared" ref="O103" si="25">$F$7</f>
        <v>混合</v>
      </c>
      <c r="P103" s="32"/>
    </row>
    <row r="104" spans="1:16" ht="18.75" customHeight="1">
      <c r="A104" s="31"/>
      <c r="B104" s="258"/>
      <c r="C104" s="258"/>
      <c r="D104" s="258"/>
      <c r="E104" s="258"/>
      <c r="F104" s="258"/>
      <c r="G104" s="32"/>
      <c r="H104" s="30"/>
      <c r="I104" s="30"/>
      <c r="J104" s="31"/>
      <c r="K104" s="258"/>
      <c r="L104" s="258"/>
      <c r="M104" s="258"/>
      <c r="N104" s="258"/>
      <c r="O104" s="258"/>
      <c r="P104" s="32"/>
    </row>
    <row r="105" spans="1:16" ht="6.75" customHeight="1">
      <c r="A105" s="31"/>
      <c r="B105" s="258"/>
      <c r="C105" s="258"/>
      <c r="D105" s="258"/>
      <c r="E105" s="258"/>
      <c r="F105" s="258"/>
      <c r="G105" s="32"/>
      <c r="H105" s="30"/>
      <c r="I105" s="30"/>
      <c r="J105" s="31"/>
      <c r="K105" s="258"/>
      <c r="L105" s="258"/>
      <c r="M105" s="258"/>
      <c r="N105" s="258"/>
      <c r="O105" s="258"/>
      <c r="P105" s="32"/>
    </row>
    <row r="106" spans="1:16">
      <c r="A106" s="31"/>
      <c r="B106" s="30"/>
      <c r="C106" s="30"/>
      <c r="D106" s="30"/>
      <c r="E106" s="253" t="s">
        <v>49</v>
      </c>
      <c r="F106" s="254"/>
      <c r="G106" s="32"/>
      <c r="H106" s="30"/>
      <c r="I106" s="30"/>
      <c r="J106" s="31"/>
      <c r="K106" s="30"/>
      <c r="L106" s="30"/>
      <c r="M106" s="30"/>
      <c r="N106" s="253" t="s">
        <v>49</v>
      </c>
      <c r="O106" s="254"/>
      <c r="P106" s="32"/>
    </row>
    <row r="107" spans="1:16">
      <c r="A107" s="31"/>
      <c r="B107" s="30"/>
      <c r="C107" s="30"/>
      <c r="D107" s="30"/>
      <c r="E107" s="255" t="s">
        <v>50</v>
      </c>
      <c r="F107" s="256"/>
      <c r="G107" s="32"/>
      <c r="H107" s="30"/>
      <c r="I107" s="30"/>
      <c r="J107" s="31"/>
      <c r="K107" s="30"/>
      <c r="L107" s="30"/>
      <c r="M107" s="30"/>
      <c r="N107" s="255" t="s">
        <v>50</v>
      </c>
      <c r="O107" s="256"/>
      <c r="P107" s="32"/>
    </row>
    <row r="108" spans="1:16" ht="6" customHeight="1">
      <c r="A108" s="34"/>
      <c r="B108" s="35"/>
      <c r="C108" s="35"/>
      <c r="D108" s="35"/>
      <c r="E108" s="35"/>
      <c r="F108" s="35"/>
      <c r="G108" s="36"/>
      <c r="H108" s="30"/>
      <c r="I108" s="30"/>
      <c r="J108" s="34"/>
      <c r="K108" s="35"/>
      <c r="L108" s="35"/>
      <c r="M108" s="35"/>
      <c r="N108" s="35"/>
      <c r="O108" s="35"/>
      <c r="P108" s="36"/>
    </row>
    <row r="110" spans="1:16">
      <c r="A110" s="27"/>
      <c r="B110" s="28"/>
      <c r="C110" s="28"/>
      <c r="D110" s="28"/>
      <c r="E110" s="28"/>
      <c r="F110" s="28"/>
      <c r="G110" s="29"/>
      <c r="H110" s="30"/>
      <c r="I110" s="30"/>
      <c r="J110" s="27"/>
      <c r="K110" s="28"/>
      <c r="L110" s="28"/>
      <c r="M110" s="28"/>
      <c r="N110" s="28"/>
      <c r="O110" s="28"/>
      <c r="P110" s="29"/>
    </row>
    <row r="111" spans="1:16" ht="11.25" customHeight="1">
      <c r="A111" s="31"/>
      <c r="B111" s="30"/>
      <c r="C111" s="30"/>
      <c r="D111" s="30"/>
      <c r="E111" s="30"/>
      <c r="F111" s="30"/>
      <c r="G111" s="32"/>
      <c r="H111" s="30"/>
      <c r="I111" s="30"/>
      <c r="J111" s="31"/>
      <c r="K111" s="30"/>
      <c r="L111" s="30"/>
      <c r="M111" s="30"/>
      <c r="N111" s="30"/>
      <c r="O111" s="30"/>
      <c r="P111" s="32"/>
    </row>
    <row r="112" spans="1:16">
      <c r="A112" s="31"/>
      <c r="B112" s="259" t="str">
        <f t="shared" ref="B112" si="26">$B$3</f>
        <v>ファビュラス北九州カップ</v>
      </c>
      <c r="C112" s="259"/>
      <c r="D112" s="259"/>
      <c r="E112" s="259"/>
      <c r="F112" s="259"/>
      <c r="G112" s="32"/>
      <c r="H112" s="30"/>
      <c r="I112" s="30"/>
      <c r="J112" s="31"/>
      <c r="K112" s="259" t="str">
        <f t="shared" ref="K112" si="27">$B$3</f>
        <v>ファビュラス北九州カップ</v>
      </c>
      <c r="L112" s="259"/>
      <c r="M112" s="259"/>
      <c r="N112" s="259"/>
      <c r="O112" s="259"/>
      <c r="P112" s="32"/>
    </row>
    <row r="113" spans="1:16">
      <c r="A113" s="31"/>
      <c r="B113" s="259"/>
      <c r="C113" s="259"/>
      <c r="D113" s="259"/>
      <c r="E113" s="259"/>
      <c r="F113" s="259"/>
      <c r="G113" s="32"/>
      <c r="H113" s="30"/>
      <c r="I113" s="30"/>
      <c r="J113" s="31"/>
      <c r="K113" s="259"/>
      <c r="L113" s="259"/>
      <c r="M113" s="259"/>
      <c r="N113" s="259"/>
      <c r="O113" s="259"/>
      <c r="P113" s="32"/>
    </row>
    <row r="114" spans="1:16">
      <c r="A114" s="31"/>
      <c r="B114" s="257" t="s">
        <v>44</v>
      </c>
      <c r="C114" s="257"/>
      <c r="D114" s="257"/>
      <c r="E114" s="257"/>
      <c r="F114" s="257"/>
      <c r="G114" s="32"/>
      <c r="H114" s="30"/>
      <c r="I114" s="30"/>
      <c r="J114" s="31"/>
      <c r="K114" s="257" t="s">
        <v>44</v>
      </c>
      <c r="L114" s="257"/>
      <c r="M114" s="257"/>
      <c r="N114" s="257"/>
      <c r="O114" s="257"/>
      <c r="P114" s="32"/>
    </row>
    <row r="115" spans="1:16">
      <c r="A115" s="31"/>
      <c r="B115" s="257"/>
      <c r="C115" s="257"/>
      <c r="D115" s="257"/>
      <c r="E115" s="257"/>
      <c r="F115" s="257"/>
      <c r="G115" s="32"/>
      <c r="H115" s="30"/>
      <c r="I115" s="30"/>
      <c r="J115" s="31"/>
      <c r="K115" s="257"/>
      <c r="L115" s="257"/>
      <c r="M115" s="257"/>
      <c r="N115" s="257"/>
      <c r="O115" s="257"/>
      <c r="P115" s="32"/>
    </row>
    <row r="116" spans="1:16">
      <c r="A116" s="31"/>
      <c r="B116" s="258" t="str">
        <f t="shared" ref="B116" si="28">$B$7</f>
        <v>上津役VBC</v>
      </c>
      <c r="C116" s="258"/>
      <c r="D116" s="258"/>
      <c r="E116" s="258" t="s">
        <v>65</v>
      </c>
      <c r="F116" s="258" t="str">
        <f t="shared" ref="F116" si="29">$F$7</f>
        <v>混合</v>
      </c>
      <c r="G116" s="32"/>
      <c r="H116" s="30"/>
      <c r="I116" s="30"/>
      <c r="J116" s="31"/>
      <c r="K116" s="258" t="str">
        <f t="shared" ref="K116" si="30">$B$7</f>
        <v>上津役VBC</v>
      </c>
      <c r="L116" s="258"/>
      <c r="M116" s="258"/>
      <c r="N116" s="258" t="s">
        <v>66</v>
      </c>
      <c r="O116" s="258" t="str">
        <f t="shared" ref="O116" si="31">$F$7</f>
        <v>混合</v>
      </c>
      <c r="P116" s="32"/>
    </row>
    <row r="117" spans="1:16">
      <c r="A117" s="31"/>
      <c r="B117" s="258"/>
      <c r="C117" s="258"/>
      <c r="D117" s="258"/>
      <c r="E117" s="258"/>
      <c r="F117" s="258"/>
      <c r="G117" s="32"/>
      <c r="H117" s="30"/>
      <c r="I117" s="30"/>
      <c r="J117" s="31"/>
      <c r="K117" s="258"/>
      <c r="L117" s="258"/>
      <c r="M117" s="258"/>
      <c r="N117" s="258"/>
      <c r="O117" s="258"/>
      <c r="P117" s="32"/>
    </row>
    <row r="118" spans="1:16">
      <c r="A118" s="31"/>
      <c r="B118" s="258"/>
      <c r="C118" s="258"/>
      <c r="D118" s="258"/>
      <c r="E118" s="258"/>
      <c r="F118" s="258"/>
      <c r="G118" s="32"/>
      <c r="H118" s="30"/>
      <c r="I118" s="30"/>
      <c r="J118" s="31"/>
      <c r="K118" s="258"/>
      <c r="L118" s="258"/>
      <c r="M118" s="258"/>
      <c r="N118" s="258"/>
      <c r="O118" s="258"/>
      <c r="P118" s="32"/>
    </row>
    <row r="119" spans="1:16">
      <c r="A119" s="31"/>
      <c r="B119" s="30"/>
      <c r="C119" s="30"/>
      <c r="D119" s="30"/>
      <c r="E119" s="253" t="s">
        <v>49</v>
      </c>
      <c r="F119" s="254"/>
      <c r="G119" s="32"/>
      <c r="H119" s="30"/>
      <c r="I119" s="30"/>
      <c r="J119" s="31"/>
      <c r="K119" s="30"/>
      <c r="L119" s="30"/>
      <c r="M119" s="30"/>
      <c r="N119" s="253" t="s">
        <v>49</v>
      </c>
      <c r="O119" s="254"/>
      <c r="P119" s="32"/>
    </row>
    <row r="120" spans="1:16">
      <c r="A120" s="31"/>
      <c r="B120" s="30"/>
      <c r="C120" s="30"/>
      <c r="D120" s="30"/>
      <c r="E120" s="255" t="s">
        <v>50</v>
      </c>
      <c r="F120" s="256"/>
      <c r="G120" s="32"/>
      <c r="H120" s="30"/>
      <c r="I120" s="30"/>
      <c r="J120" s="31"/>
      <c r="K120" s="30"/>
      <c r="L120" s="30"/>
      <c r="M120" s="30"/>
      <c r="N120" s="255" t="s">
        <v>50</v>
      </c>
      <c r="O120" s="256"/>
      <c r="P120" s="32"/>
    </row>
    <row r="121" spans="1:16">
      <c r="A121" s="34"/>
      <c r="B121" s="35"/>
      <c r="C121" s="35"/>
      <c r="D121" s="35"/>
      <c r="E121" s="35"/>
      <c r="F121" s="35"/>
      <c r="G121" s="36"/>
      <c r="H121" s="30"/>
      <c r="I121" s="30"/>
      <c r="J121" s="34"/>
      <c r="K121" s="35"/>
      <c r="L121" s="35"/>
      <c r="M121" s="35"/>
      <c r="N121" s="35"/>
      <c r="O121" s="35"/>
      <c r="P121" s="36"/>
    </row>
    <row r="122" spans="1:16">
      <c r="A122" s="37"/>
      <c r="B122" s="30"/>
      <c r="C122" s="30"/>
      <c r="D122" s="30"/>
      <c r="E122" s="30"/>
      <c r="F122" s="30"/>
      <c r="G122" s="37"/>
      <c r="H122" s="30"/>
      <c r="I122" s="30"/>
      <c r="J122" s="37"/>
      <c r="K122" s="30"/>
      <c r="L122" s="30"/>
      <c r="M122" s="30"/>
      <c r="N122" s="30"/>
      <c r="O122" s="30"/>
      <c r="P122" s="30"/>
    </row>
    <row r="123" spans="1:16">
      <c r="A123" s="27"/>
      <c r="B123" s="28"/>
      <c r="C123" s="28"/>
      <c r="D123" s="28"/>
      <c r="E123" s="28"/>
      <c r="F123" s="28"/>
      <c r="G123" s="29"/>
      <c r="H123" s="30"/>
      <c r="I123" s="30"/>
      <c r="J123" s="27"/>
      <c r="K123" s="28"/>
      <c r="L123" s="28"/>
      <c r="M123" s="28"/>
      <c r="N123" s="28"/>
      <c r="O123" s="28"/>
      <c r="P123" s="29"/>
    </row>
    <row r="124" spans="1:16">
      <c r="A124" s="31"/>
      <c r="B124" s="30"/>
      <c r="C124" s="30"/>
      <c r="D124" s="30"/>
      <c r="E124" s="30"/>
      <c r="F124" s="30"/>
      <c r="G124" s="32"/>
      <c r="H124" s="30"/>
      <c r="I124" s="30"/>
      <c r="J124" s="31"/>
      <c r="K124" s="30"/>
      <c r="L124" s="30"/>
      <c r="M124" s="30"/>
      <c r="N124" s="30"/>
      <c r="O124" s="30"/>
      <c r="P124" s="32"/>
    </row>
    <row r="125" spans="1:16">
      <c r="A125" s="31"/>
      <c r="B125" s="259" t="str">
        <f t="shared" ref="B125" si="32">$B$3</f>
        <v>ファビュラス北九州カップ</v>
      </c>
      <c r="C125" s="259"/>
      <c r="D125" s="259"/>
      <c r="E125" s="259"/>
      <c r="F125" s="259"/>
      <c r="G125" s="32"/>
      <c r="H125" s="30"/>
      <c r="I125" s="30"/>
      <c r="J125" s="31"/>
      <c r="K125" s="259" t="str">
        <f t="shared" ref="K125" si="33">$B$3</f>
        <v>ファビュラス北九州カップ</v>
      </c>
      <c r="L125" s="259"/>
      <c r="M125" s="259"/>
      <c r="N125" s="259"/>
      <c r="O125" s="259"/>
      <c r="P125" s="32"/>
    </row>
    <row r="126" spans="1:16">
      <c r="A126" s="31"/>
      <c r="B126" s="259"/>
      <c r="C126" s="259"/>
      <c r="D126" s="259"/>
      <c r="E126" s="259"/>
      <c r="F126" s="259"/>
      <c r="G126" s="32"/>
      <c r="H126" s="30"/>
      <c r="I126" s="30"/>
      <c r="J126" s="31"/>
      <c r="K126" s="259"/>
      <c r="L126" s="259"/>
      <c r="M126" s="259"/>
      <c r="N126" s="259"/>
      <c r="O126" s="259"/>
      <c r="P126" s="32"/>
    </row>
    <row r="127" spans="1:16">
      <c r="A127" s="31"/>
      <c r="B127" s="257" t="s">
        <v>44</v>
      </c>
      <c r="C127" s="257"/>
      <c r="D127" s="257"/>
      <c r="E127" s="257"/>
      <c r="F127" s="257"/>
      <c r="G127" s="32"/>
      <c r="H127" s="30"/>
      <c r="I127" s="30"/>
      <c r="J127" s="31"/>
      <c r="K127" s="257" t="s">
        <v>44</v>
      </c>
      <c r="L127" s="257"/>
      <c r="M127" s="257"/>
      <c r="N127" s="257"/>
      <c r="O127" s="257"/>
      <c r="P127" s="32"/>
    </row>
    <row r="128" spans="1:16">
      <c r="A128" s="31"/>
      <c r="B128" s="257"/>
      <c r="C128" s="257"/>
      <c r="D128" s="257"/>
      <c r="E128" s="257"/>
      <c r="F128" s="257"/>
      <c r="G128" s="32"/>
      <c r="H128" s="30"/>
      <c r="I128" s="30"/>
      <c r="J128" s="31"/>
      <c r="K128" s="257"/>
      <c r="L128" s="257"/>
      <c r="M128" s="257"/>
      <c r="N128" s="257"/>
      <c r="O128" s="257"/>
      <c r="P128" s="32"/>
    </row>
    <row r="129" spans="1:16">
      <c r="A129" s="31"/>
      <c r="B129" s="258" t="str">
        <f t="shared" ref="B129" si="34">$B$7</f>
        <v>上津役VBC</v>
      </c>
      <c r="C129" s="258"/>
      <c r="D129" s="258"/>
      <c r="E129" s="258" t="s">
        <v>67</v>
      </c>
      <c r="F129" s="258" t="str">
        <f t="shared" ref="F129" si="35">$F$7</f>
        <v>混合</v>
      </c>
      <c r="G129" s="32"/>
      <c r="H129" s="30"/>
      <c r="I129" s="30"/>
      <c r="J129" s="31"/>
      <c r="K129" s="258" t="str">
        <f t="shared" ref="K129" si="36">$B$7</f>
        <v>上津役VBC</v>
      </c>
      <c r="L129" s="258"/>
      <c r="M129" s="258"/>
      <c r="N129" s="258" t="s">
        <v>68</v>
      </c>
      <c r="O129" s="258" t="str">
        <f t="shared" ref="O129" si="37">$F$7</f>
        <v>混合</v>
      </c>
      <c r="P129" s="32"/>
    </row>
    <row r="130" spans="1:16">
      <c r="A130" s="31"/>
      <c r="B130" s="258"/>
      <c r="C130" s="258"/>
      <c r="D130" s="258"/>
      <c r="E130" s="258"/>
      <c r="F130" s="258"/>
      <c r="G130" s="32"/>
      <c r="H130" s="30"/>
      <c r="I130" s="30"/>
      <c r="J130" s="31"/>
      <c r="K130" s="258"/>
      <c r="L130" s="258"/>
      <c r="M130" s="258"/>
      <c r="N130" s="258"/>
      <c r="O130" s="258"/>
      <c r="P130" s="32"/>
    </row>
    <row r="131" spans="1:16">
      <c r="A131" s="31"/>
      <c r="B131" s="258"/>
      <c r="C131" s="258"/>
      <c r="D131" s="258"/>
      <c r="E131" s="258"/>
      <c r="F131" s="258"/>
      <c r="G131" s="32"/>
      <c r="H131" s="30"/>
      <c r="I131" s="30"/>
      <c r="J131" s="31"/>
      <c r="K131" s="258"/>
      <c r="L131" s="258"/>
      <c r="M131" s="258"/>
      <c r="N131" s="258"/>
      <c r="O131" s="258"/>
      <c r="P131" s="32"/>
    </row>
    <row r="132" spans="1:16">
      <c r="A132" s="31"/>
      <c r="B132" s="30"/>
      <c r="C132" s="30"/>
      <c r="D132" s="30"/>
      <c r="E132" s="253" t="s">
        <v>49</v>
      </c>
      <c r="F132" s="254"/>
      <c r="G132" s="32"/>
      <c r="H132" s="30"/>
      <c r="I132" s="30"/>
      <c r="J132" s="31"/>
      <c r="K132" s="30"/>
      <c r="L132" s="30"/>
      <c r="M132" s="30"/>
      <c r="N132" s="253" t="s">
        <v>49</v>
      </c>
      <c r="O132" s="254"/>
      <c r="P132" s="32"/>
    </row>
    <row r="133" spans="1:16">
      <c r="A133" s="31"/>
      <c r="B133" s="30"/>
      <c r="C133" s="30"/>
      <c r="D133" s="30"/>
      <c r="E133" s="255" t="s">
        <v>50</v>
      </c>
      <c r="F133" s="256"/>
      <c r="G133" s="32"/>
      <c r="H133" s="30"/>
      <c r="I133" s="30"/>
      <c r="J133" s="31"/>
      <c r="K133" s="30"/>
      <c r="L133" s="30"/>
      <c r="M133" s="30"/>
      <c r="N133" s="255" t="s">
        <v>50</v>
      </c>
      <c r="O133" s="256"/>
      <c r="P133" s="32"/>
    </row>
    <row r="134" spans="1:16">
      <c r="A134" s="34"/>
      <c r="B134" s="35"/>
      <c r="C134" s="35"/>
      <c r="D134" s="35"/>
      <c r="E134" s="35"/>
      <c r="F134" s="35"/>
      <c r="G134" s="36"/>
      <c r="H134" s="30"/>
      <c r="I134" s="30"/>
      <c r="J134" s="34"/>
      <c r="K134" s="35"/>
      <c r="L134" s="35"/>
      <c r="M134" s="35"/>
      <c r="N134" s="35"/>
      <c r="O134" s="35"/>
      <c r="P134" s="36"/>
    </row>
    <row r="135" spans="1:16">
      <c r="A135" s="28"/>
      <c r="B135" s="30"/>
      <c r="C135" s="30"/>
      <c r="D135" s="30"/>
      <c r="E135" s="30"/>
      <c r="F135" s="30"/>
      <c r="G135" s="28"/>
      <c r="H135" s="30"/>
      <c r="I135" s="30"/>
      <c r="J135" s="30"/>
      <c r="K135" s="30"/>
      <c r="L135" s="30"/>
      <c r="M135" s="30"/>
      <c r="N135" s="30"/>
      <c r="O135" s="30"/>
      <c r="P135" s="28"/>
    </row>
  </sheetData>
  <sheetProtection selectLockedCells="1" selectUnlockedCells="1"/>
  <mergeCells count="140">
    <mergeCell ref="E11:F11"/>
    <mergeCell ref="N11:O11"/>
    <mergeCell ref="E12:F12"/>
    <mergeCell ref="N12:O12"/>
    <mergeCell ref="B17:F18"/>
    <mergeCell ref="K17:O18"/>
    <mergeCell ref="B3:F4"/>
    <mergeCell ref="K3:O4"/>
    <mergeCell ref="B5:F6"/>
    <mergeCell ref="K5:O6"/>
    <mergeCell ref="B7:D9"/>
    <mergeCell ref="E7:E9"/>
    <mergeCell ref="F7:F9"/>
    <mergeCell ref="K7:M9"/>
    <mergeCell ref="N7:N9"/>
    <mergeCell ref="O7:O9"/>
    <mergeCell ref="E25:F25"/>
    <mergeCell ref="N25:O25"/>
    <mergeCell ref="E26:F26"/>
    <mergeCell ref="N26:O26"/>
    <mergeCell ref="B31:F32"/>
    <mergeCell ref="K31:O32"/>
    <mergeCell ref="B19:F20"/>
    <mergeCell ref="K19:O20"/>
    <mergeCell ref="B21:D23"/>
    <mergeCell ref="E21:E23"/>
    <mergeCell ref="F21:F23"/>
    <mergeCell ref="K21:M23"/>
    <mergeCell ref="N21:N23"/>
    <mergeCell ref="O21:O23"/>
    <mergeCell ref="E39:F39"/>
    <mergeCell ref="N39:O39"/>
    <mergeCell ref="E40:F40"/>
    <mergeCell ref="N40:O40"/>
    <mergeCell ref="B45:F46"/>
    <mergeCell ref="K45:O46"/>
    <mergeCell ref="B33:F34"/>
    <mergeCell ref="K33:O34"/>
    <mergeCell ref="B35:D37"/>
    <mergeCell ref="E35:E37"/>
    <mergeCell ref="F35:F37"/>
    <mergeCell ref="K35:M37"/>
    <mergeCell ref="N35:N37"/>
    <mergeCell ref="O35:O37"/>
    <mergeCell ref="E53:F53"/>
    <mergeCell ref="N53:O53"/>
    <mergeCell ref="E54:F54"/>
    <mergeCell ref="N54:O54"/>
    <mergeCell ref="B59:F60"/>
    <mergeCell ref="K59:O60"/>
    <mergeCell ref="B47:F48"/>
    <mergeCell ref="K47:O48"/>
    <mergeCell ref="B49:D51"/>
    <mergeCell ref="E49:E51"/>
    <mergeCell ref="F49:F51"/>
    <mergeCell ref="K49:M51"/>
    <mergeCell ref="N49:N51"/>
    <mergeCell ref="O49:O51"/>
    <mergeCell ref="E67:F67"/>
    <mergeCell ref="N67:O67"/>
    <mergeCell ref="E68:F68"/>
    <mergeCell ref="N68:O68"/>
    <mergeCell ref="B73:F74"/>
    <mergeCell ref="K73:O74"/>
    <mergeCell ref="B61:F62"/>
    <mergeCell ref="K61:O62"/>
    <mergeCell ref="B63:D65"/>
    <mergeCell ref="E63:E65"/>
    <mergeCell ref="F63:F65"/>
    <mergeCell ref="K63:M65"/>
    <mergeCell ref="N63:N65"/>
    <mergeCell ref="O63:O65"/>
    <mergeCell ref="E80:F80"/>
    <mergeCell ref="N80:O80"/>
    <mergeCell ref="E81:F81"/>
    <mergeCell ref="N81:O81"/>
    <mergeCell ref="B86:F87"/>
    <mergeCell ref="K86:O87"/>
    <mergeCell ref="B75:F76"/>
    <mergeCell ref="K75:O76"/>
    <mergeCell ref="B77:D79"/>
    <mergeCell ref="E77:E79"/>
    <mergeCell ref="F77:F79"/>
    <mergeCell ref="K77:M79"/>
    <mergeCell ref="N77:N79"/>
    <mergeCell ref="O77:O79"/>
    <mergeCell ref="E93:F93"/>
    <mergeCell ref="N93:O93"/>
    <mergeCell ref="E94:F94"/>
    <mergeCell ref="N94:O94"/>
    <mergeCell ref="B99:F100"/>
    <mergeCell ref="K99:O100"/>
    <mergeCell ref="B88:F89"/>
    <mergeCell ref="K88:O89"/>
    <mergeCell ref="B90:D92"/>
    <mergeCell ref="E90:E92"/>
    <mergeCell ref="F90:F92"/>
    <mergeCell ref="K90:M92"/>
    <mergeCell ref="N90:N92"/>
    <mergeCell ref="O90:O92"/>
    <mergeCell ref="E106:F106"/>
    <mergeCell ref="N106:O106"/>
    <mergeCell ref="E107:F107"/>
    <mergeCell ref="N107:O107"/>
    <mergeCell ref="B112:F113"/>
    <mergeCell ref="K112:O113"/>
    <mergeCell ref="B101:F102"/>
    <mergeCell ref="K101:O102"/>
    <mergeCell ref="B103:D105"/>
    <mergeCell ref="E103:E105"/>
    <mergeCell ref="F103:F105"/>
    <mergeCell ref="K103:M105"/>
    <mergeCell ref="N103:N105"/>
    <mergeCell ref="O103:O105"/>
    <mergeCell ref="E119:F119"/>
    <mergeCell ref="N119:O119"/>
    <mergeCell ref="E120:F120"/>
    <mergeCell ref="N120:O120"/>
    <mergeCell ref="B125:F126"/>
    <mergeCell ref="K125:O126"/>
    <mergeCell ref="B114:F115"/>
    <mergeCell ref="K114:O115"/>
    <mergeCell ref="B116:D118"/>
    <mergeCell ref="E116:E118"/>
    <mergeCell ref="F116:F118"/>
    <mergeCell ref="K116:M118"/>
    <mergeCell ref="N116:N118"/>
    <mergeCell ref="O116:O118"/>
    <mergeCell ref="E132:F132"/>
    <mergeCell ref="N132:O132"/>
    <mergeCell ref="E133:F133"/>
    <mergeCell ref="N133:O133"/>
    <mergeCell ref="B127:F128"/>
    <mergeCell ref="K127:O128"/>
    <mergeCell ref="B129:D131"/>
    <mergeCell ref="E129:E131"/>
    <mergeCell ref="F129:F131"/>
    <mergeCell ref="K129:M131"/>
    <mergeCell ref="N129:N131"/>
    <mergeCell ref="O129:O131"/>
  </mergeCells>
  <phoneticPr fontId="1"/>
  <printOptions horizontalCentered="1" verticalCentered="1"/>
  <pageMargins left="0.23622047244094491" right="0.23622047244094491" top="0.15748031496062992" bottom="0.15748031496062992"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2A37A-FA65-4AA8-B5E9-5F206CA1C453}">
  <sheetPr>
    <tabColor rgb="FF00B0F0"/>
  </sheetPr>
  <dimension ref="A1:T57"/>
  <sheetViews>
    <sheetView zoomScaleNormal="100" workbookViewId="0">
      <selection activeCell="R37" sqref="R37"/>
    </sheetView>
  </sheetViews>
  <sheetFormatPr defaultRowHeight="13.5"/>
  <cols>
    <col min="1" max="1" width="2" customWidth="1"/>
    <col min="2" max="6" width="9.625" customWidth="1"/>
    <col min="7" max="8" width="2" customWidth="1"/>
    <col min="9" max="9" width="1" customWidth="1"/>
    <col min="10" max="10" width="2" customWidth="1"/>
    <col min="11" max="15" width="9.625" customWidth="1"/>
    <col min="16" max="16" width="2" customWidth="1"/>
    <col min="19" max="19" width="12" bestFit="1" customWidth="1"/>
  </cols>
  <sheetData>
    <row r="1" spans="1:20">
      <c r="A1" s="27"/>
      <c r="B1" s="28"/>
      <c r="C1" s="28"/>
      <c r="D1" s="28"/>
      <c r="E1" s="28"/>
      <c r="F1" s="28"/>
      <c r="G1" s="29"/>
      <c r="H1" s="30"/>
      <c r="I1" s="30"/>
      <c r="J1" s="27"/>
      <c r="K1" s="28"/>
      <c r="L1" s="28"/>
      <c r="M1" s="28"/>
      <c r="N1" s="28"/>
      <c r="O1" s="28"/>
      <c r="P1" s="29"/>
    </row>
    <row r="2" spans="1:20" ht="9.75" customHeight="1">
      <c r="A2" s="31"/>
      <c r="B2" s="30"/>
      <c r="C2" s="30"/>
      <c r="D2" s="30"/>
      <c r="E2" s="30"/>
      <c r="F2" s="30"/>
      <c r="G2" s="32"/>
      <c r="H2" s="30"/>
      <c r="I2" s="30"/>
      <c r="J2" s="31"/>
      <c r="K2" s="30"/>
      <c r="L2" s="30"/>
      <c r="M2" s="30"/>
      <c r="N2" s="30"/>
      <c r="O2" s="30"/>
      <c r="P2" s="32"/>
    </row>
    <row r="3" spans="1:20" ht="18.75" customHeight="1">
      <c r="A3" s="31"/>
      <c r="B3" s="259" t="s">
        <v>40</v>
      </c>
      <c r="C3" s="259"/>
      <c r="D3" s="259"/>
      <c r="E3" s="259"/>
      <c r="F3" s="259"/>
      <c r="G3" s="32"/>
      <c r="H3" s="30"/>
      <c r="I3" s="30"/>
      <c r="J3" s="31"/>
      <c r="K3" s="259" t="s">
        <v>40</v>
      </c>
      <c r="L3" s="259"/>
      <c r="M3" s="259"/>
      <c r="N3" s="259"/>
      <c r="O3" s="259"/>
      <c r="P3" s="32"/>
      <c r="S3" s="33" t="s">
        <v>69</v>
      </c>
      <c r="T3" t="s">
        <v>70</v>
      </c>
    </row>
    <row r="4" spans="1:20" ht="18.75" customHeight="1">
      <c r="A4" s="31"/>
      <c r="B4" s="259"/>
      <c r="C4" s="259"/>
      <c r="D4" s="259"/>
      <c r="E4" s="259"/>
      <c r="F4" s="259"/>
      <c r="G4" s="32"/>
      <c r="H4" s="30"/>
      <c r="I4" s="30"/>
      <c r="J4" s="31"/>
      <c r="K4" s="259"/>
      <c r="L4" s="259"/>
      <c r="M4" s="259"/>
      <c r="N4" s="259"/>
      <c r="O4" s="259"/>
      <c r="P4" s="32"/>
    </row>
    <row r="5" spans="1:20" ht="18.75" customHeight="1">
      <c r="A5" s="31"/>
      <c r="B5" s="257" t="s">
        <v>44</v>
      </c>
      <c r="C5" s="257"/>
      <c r="D5" s="257"/>
      <c r="E5" s="257"/>
      <c r="F5" s="257"/>
      <c r="G5" s="32"/>
      <c r="H5" s="30"/>
      <c r="I5" s="30"/>
      <c r="J5" s="31"/>
      <c r="K5" s="257" t="s">
        <v>44</v>
      </c>
      <c r="L5" s="257"/>
      <c r="M5" s="257"/>
      <c r="N5" s="257"/>
      <c r="O5" s="257"/>
      <c r="P5" s="32"/>
    </row>
    <row r="6" spans="1:20" ht="6.75" customHeight="1">
      <c r="A6" s="31"/>
      <c r="B6" s="257"/>
      <c r="C6" s="257"/>
      <c r="D6" s="257"/>
      <c r="E6" s="257"/>
      <c r="F6" s="257"/>
      <c r="G6" s="32"/>
      <c r="H6" s="30"/>
      <c r="I6" s="30"/>
      <c r="J6" s="31"/>
      <c r="K6" s="257"/>
      <c r="L6" s="257"/>
      <c r="M6" s="257"/>
      <c r="N6" s="257"/>
      <c r="O6" s="257"/>
      <c r="P6" s="32"/>
    </row>
    <row r="7" spans="1:20" ht="23.25" customHeight="1">
      <c r="A7" s="31"/>
      <c r="B7" s="258" t="str">
        <f>S3</f>
        <v>上津役ＶＢＣ</v>
      </c>
      <c r="C7" s="258"/>
      <c r="D7" s="258"/>
      <c r="E7" s="258" t="s">
        <v>0</v>
      </c>
      <c r="F7" s="258"/>
      <c r="G7" s="32"/>
      <c r="H7" s="30"/>
      <c r="I7" s="30"/>
      <c r="J7" s="31"/>
      <c r="K7" s="258" t="str">
        <f t="shared" ref="K7" si="0">$B$7</f>
        <v>上津役ＶＢＣ</v>
      </c>
      <c r="L7" s="258"/>
      <c r="M7" s="258"/>
      <c r="N7" s="258" t="s">
        <v>1</v>
      </c>
      <c r="O7" s="258"/>
      <c r="P7" s="32"/>
    </row>
    <row r="8" spans="1:20" ht="6.75" customHeight="1">
      <c r="A8" s="31"/>
      <c r="B8" s="258"/>
      <c r="C8" s="258"/>
      <c r="D8" s="258"/>
      <c r="E8" s="258"/>
      <c r="F8" s="258"/>
      <c r="G8" s="32"/>
      <c r="H8" s="30"/>
      <c r="I8" s="30"/>
      <c r="J8" s="31"/>
      <c r="K8" s="258"/>
      <c r="L8" s="258"/>
      <c r="M8" s="258"/>
      <c r="N8" s="258"/>
      <c r="O8" s="258"/>
      <c r="P8" s="32"/>
    </row>
    <row r="9" spans="1:20" ht="23.25" customHeight="1">
      <c r="A9" s="31"/>
      <c r="B9" s="258"/>
      <c r="C9" s="258"/>
      <c r="D9" s="258"/>
      <c r="E9" s="258"/>
      <c r="F9" s="258"/>
      <c r="G9" s="32"/>
      <c r="H9" s="30"/>
      <c r="I9" s="30"/>
      <c r="J9" s="31"/>
      <c r="K9" s="258"/>
      <c r="L9" s="258"/>
      <c r="M9" s="258"/>
      <c r="N9" s="258"/>
      <c r="O9" s="258"/>
      <c r="P9" s="32"/>
    </row>
    <row r="10" spans="1:20" ht="6" customHeight="1">
      <c r="A10" s="31"/>
      <c r="B10" s="30"/>
      <c r="C10" s="30"/>
      <c r="D10" s="30"/>
      <c r="E10" s="30"/>
      <c r="F10" s="30"/>
      <c r="G10" s="32"/>
      <c r="H10" s="30"/>
      <c r="I10" s="30"/>
      <c r="J10" s="31"/>
      <c r="K10" s="30"/>
      <c r="L10" s="30"/>
      <c r="M10" s="30"/>
      <c r="N10" s="30"/>
      <c r="O10" s="30"/>
      <c r="P10" s="32"/>
    </row>
    <row r="11" spans="1:20">
      <c r="A11" s="31"/>
      <c r="B11" s="30"/>
      <c r="C11" s="30"/>
      <c r="D11" s="30"/>
      <c r="E11" s="253" t="s">
        <v>49</v>
      </c>
      <c r="F11" s="254"/>
      <c r="G11" s="32"/>
      <c r="H11" s="30"/>
      <c r="I11" s="30"/>
      <c r="J11" s="31"/>
      <c r="K11" s="30"/>
      <c r="L11" s="30"/>
      <c r="M11" s="30"/>
      <c r="N11" s="253" t="s">
        <v>49</v>
      </c>
      <c r="O11" s="254"/>
      <c r="P11" s="32"/>
    </row>
    <row r="12" spans="1:20">
      <c r="A12" s="31"/>
      <c r="B12" s="30"/>
      <c r="C12" s="30"/>
      <c r="D12" s="30"/>
      <c r="E12" s="255" t="s">
        <v>50</v>
      </c>
      <c r="F12" s="256"/>
      <c r="G12" s="32"/>
      <c r="H12" s="30"/>
      <c r="I12" s="30"/>
      <c r="J12" s="31"/>
      <c r="K12" s="30"/>
      <c r="L12" s="30"/>
      <c r="M12" s="30"/>
      <c r="N12" s="255" t="s">
        <v>50</v>
      </c>
      <c r="O12" s="256"/>
      <c r="P12" s="32"/>
    </row>
    <row r="13" spans="1:20" ht="11.25" customHeight="1">
      <c r="A13" s="34"/>
      <c r="B13" s="35"/>
      <c r="C13" s="35"/>
      <c r="D13" s="35"/>
      <c r="E13" s="35"/>
      <c r="F13" s="35"/>
      <c r="G13" s="36"/>
      <c r="H13" s="30"/>
      <c r="I13" s="30"/>
      <c r="J13" s="34"/>
      <c r="K13" s="35"/>
      <c r="L13" s="35"/>
      <c r="M13" s="35"/>
      <c r="N13" s="35"/>
      <c r="O13" s="35"/>
      <c r="P13" s="36"/>
    </row>
    <row r="14" spans="1:20" ht="14.25" customHeight="1"/>
    <row r="15" spans="1:20">
      <c r="A15" s="27"/>
      <c r="B15" s="28"/>
      <c r="C15" s="28"/>
      <c r="D15" s="28"/>
      <c r="E15" s="28"/>
      <c r="F15" s="28"/>
      <c r="G15" s="29"/>
      <c r="H15" s="30"/>
      <c r="I15" s="30"/>
      <c r="J15" s="27"/>
      <c r="K15" s="28"/>
      <c r="L15" s="28"/>
      <c r="M15" s="28"/>
      <c r="N15" s="28"/>
      <c r="O15" s="28"/>
      <c r="P15" s="29"/>
    </row>
    <row r="16" spans="1:20" ht="9.75" customHeight="1">
      <c r="A16" s="31"/>
      <c r="B16" s="30"/>
      <c r="C16" s="30"/>
      <c r="D16" s="30"/>
      <c r="E16" s="30"/>
      <c r="F16" s="30"/>
      <c r="G16" s="32"/>
      <c r="H16" s="30"/>
      <c r="I16" s="30"/>
      <c r="J16" s="31"/>
      <c r="K16" s="30"/>
      <c r="L16" s="30"/>
      <c r="M16" s="30"/>
      <c r="N16" s="30"/>
      <c r="O16" s="30"/>
      <c r="P16" s="32"/>
    </row>
    <row r="17" spans="1:16" ht="18.75" customHeight="1">
      <c r="A17" s="31"/>
      <c r="B17" s="259" t="s">
        <v>40</v>
      </c>
      <c r="C17" s="259"/>
      <c r="D17" s="259"/>
      <c r="E17" s="259"/>
      <c r="F17" s="259"/>
      <c r="G17" s="32"/>
      <c r="H17" s="30"/>
      <c r="I17" s="30"/>
      <c r="J17" s="31"/>
      <c r="K17" s="259" t="s">
        <v>40</v>
      </c>
      <c r="L17" s="259"/>
      <c r="M17" s="259"/>
      <c r="N17" s="259"/>
      <c r="O17" s="259"/>
      <c r="P17" s="32"/>
    </row>
    <row r="18" spans="1:16" ht="18.75" customHeight="1">
      <c r="A18" s="31"/>
      <c r="B18" s="259"/>
      <c r="C18" s="259"/>
      <c r="D18" s="259"/>
      <c r="E18" s="259"/>
      <c r="F18" s="259"/>
      <c r="G18" s="32"/>
      <c r="H18" s="30"/>
      <c r="I18" s="30"/>
      <c r="J18" s="31"/>
      <c r="K18" s="259"/>
      <c r="L18" s="259"/>
      <c r="M18" s="259"/>
      <c r="N18" s="259"/>
      <c r="O18" s="259"/>
      <c r="P18" s="32"/>
    </row>
    <row r="19" spans="1:16" ht="18.75" customHeight="1">
      <c r="A19" s="31"/>
      <c r="B19" s="257" t="s">
        <v>44</v>
      </c>
      <c r="C19" s="257"/>
      <c r="D19" s="257"/>
      <c r="E19" s="257"/>
      <c r="F19" s="257"/>
      <c r="G19" s="32"/>
      <c r="H19" s="30"/>
      <c r="I19" s="30"/>
      <c r="J19" s="31"/>
      <c r="K19" s="257" t="s">
        <v>44</v>
      </c>
      <c r="L19" s="257"/>
      <c r="M19" s="257"/>
      <c r="N19" s="257"/>
      <c r="O19" s="257"/>
      <c r="P19" s="32"/>
    </row>
    <row r="20" spans="1:16" ht="6.75" customHeight="1">
      <c r="A20" s="31"/>
      <c r="B20" s="257"/>
      <c r="C20" s="257"/>
      <c r="D20" s="257"/>
      <c r="E20" s="257"/>
      <c r="F20" s="257"/>
      <c r="G20" s="32"/>
      <c r="H20" s="30"/>
      <c r="I20" s="30"/>
      <c r="J20" s="31"/>
      <c r="K20" s="257"/>
      <c r="L20" s="257"/>
      <c r="M20" s="257"/>
      <c r="N20" s="257"/>
      <c r="O20" s="257"/>
      <c r="P20" s="32"/>
    </row>
    <row r="21" spans="1:16" ht="23.25" customHeight="1">
      <c r="A21" s="31"/>
      <c r="B21" s="258" t="str">
        <f t="shared" ref="B21" si="1">$B$7</f>
        <v>上津役ＶＢＣ</v>
      </c>
      <c r="C21" s="258"/>
      <c r="D21" s="258"/>
      <c r="E21" s="258" t="s">
        <v>9</v>
      </c>
      <c r="F21" s="258"/>
      <c r="G21" s="32"/>
      <c r="H21" s="30"/>
      <c r="I21" s="30"/>
      <c r="J21" s="31"/>
      <c r="K21" s="258" t="str">
        <f t="shared" ref="K21" si="2">$B$7</f>
        <v>上津役ＶＢＣ</v>
      </c>
      <c r="L21" s="258"/>
      <c r="M21" s="258"/>
      <c r="N21" s="258" t="s">
        <v>71</v>
      </c>
      <c r="O21" s="258"/>
      <c r="P21" s="32"/>
    </row>
    <row r="22" spans="1:16" ht="6.75" customHeight="1">
      <c r="A22" s="31"/>
      <c r="B22" s="258"/>
      <c r="C22" s="258"/>
      <c r="D22" s="258"/>
      <c r="E22" s="258"/>
      <c r="F22" s="258"/>
      <c r="G22" s="32"/>
      <c r="H22" s="30"/>
      <c r="I22" s="30"/>
      <c r="J22" s="31"/>
      <c r="K22" s="258"/>
      <c r="L22" s="258"/>
      <c r="M22" s="258"/>
      <c r="N22" s="258"/>
      <c r="O22" s="258"/>
      <c r="P22" s="32"/>
    </row>
    <row r="23" spans="1:16" ht="23.25" customHeight="1">
      <c r="A23" s="31"/>
      <c r="B23" s="258"/>
      <c r="C23" s="258"/>
      <c r="D23" s="258"/>
      <c r="E23" s="258"/>
      <c r="F23" s="258"/>
      <c r="G23" s="32"/>
      <c r="H23" s="30"/>
      <c r="I23" s="30"/>
      <c r="J23" s="31"/>
      <c r="K23" s="258"/>
      <c r="L23" s="258"/>
      <c r="M23" s="258"/>
      <c r="N23" s="258"/>
      <c r="O23" s="258"/>
      <c r="P23" s="32"/>
    </row>
    <row r="24" spans="1:16" ht="6" customHeight="1">
      <c r="A24" s="31"/>
      <c r="B24" s="30"/>
      <c r="C24" s="30"/>
      <c r="D24" s="30"/>
      <c r="E24" s="30"/>
      <c r="F24" s="30"/>
      <c r="G24" s="32"/>
      <c r="H24" s="30"/>
      <c r="I24" s="30"/>
      <c r="J24" s="31"/>
      <c r="K24" s="30"/>
      <c r="L24" s="30"/>
      <c r="M24" s="30"/>
      <c r="N24" s="30"/>
      <c r="O24" s="30"/>
      <c r="P24" s="32"/>
    </row>
    <row r="25" spans="1:16">
      <c r="A25" s="31"/>
      <c r="B25" s="30"/>
      <c r="C25" s="30"/>
      <c r="D25" s="30"/>
      <c r="E25" s="253" t="s">
        <v>49</v>
      </c>
      <c r="F25" s="254"/>
      <c r="G25" s="32"/>
      <c r="H25" s="30"/>
      <c r="I25" s="30"/>
      <c r="J25" s="31"/>
      <c r="K25" s="30"/>
      <c r="L25" s="30"/>
      <c r="M25" s="30"/>
      <c r="N25" s="253" t="s">
        <v>49</v>
      </c>
      <c r="O25" s="254"/>
      <c r="P25" s="32"/>
    </row>
    <row r="26" spans="1:16">
      <c r="A26" s="31"/>
      <c r="B26" s="30"/>
      <c r="C26" s="30"/>
      <c r="D26" s="30"/>
      <c r="E26" s="255" t="s">
        <v>50</v>
      </c>
      <c r="F26" s="256"/>
      <c r="G26" s="32"/>
      <c r="H26" s="30"/>
      <c r="I26" s="30"/>
      <c r="J26" s="31"/>
      <c r="K26" s="30"/>
      <c r="L26" s="30"/>
      <c r="M26" s="30"/>
      <c r="N26" s="255" t="s">
        <v>50</v>
      </c>
      <c r="O26" s="256"/>
      <c r="P26" s="32"/>
    </row>
    <row r="27" spans="1:16" ht="11.25" customHeight="1">
      <c r="A27" s="34"/>
      <c r="B27" s="35"/>
      <c r="C27" s="35"/>
      <c r="D27" s="35"/>
      <c r="E27" s="35"/>
      <c r="F27" s="35"/>
      <c r="G27" s="36"/>
      <c r="H27" s="30"/>
      <c r="I27" s="30"/>
      <c r="J27" s="34"/>
      <c r="K27" s="35"/>
      <c r="L27" s="35"/>
      <c r="M27" s="35"/>
      <c r="N27" s="35"/>
      <c r="O27" s="35"/>
      <c r="P27" s="36"/>
    </row>
    <row r="28" spans="1:16" ht="14.25" customHeight="1">
      <c r="A28" s="37"/>
      <c r="B28" s="30"/>
      <c r="C28" s="30"/>
      <c r="D28" s="30"/>
      <c r="E28" s="30"/>
      <c r="F28" s="30"/>
      <c r="G28" s="37"/>
      <c r="H28" s="30"/>
      <c r="I28" s="30"/>
      <c r="J28" s="30"/>
      <c r="K28" s="30"/>
      <c r="L28" s="30"/>
      <c r="M28" s="30"/>
      <c r="N28" s="30"/>
      <c r="O28" s="30"/>
      <c r="P28" s="30"/>
    </row>
    <row r="29" spans="1:16" ht="18.75" customHeight="1">
      <c r="A29" s="27"/>
      <c r="B29" s="28"/>
      <c r="C29" s="28"/>
      <c r="D29" s="28"/>
      <c r="E29" s="28"/>
      <c r="F29" s="28"/>
      <c r="G29" s="29"/>
      <c r="H29" s="30"/>
      <c r="I29" s="30"/>
      <c r="J29" s="27"/>
      <c r="K29" s="28"/>
      <c r="L29" s="28"/>
      <c r="M29" s="28"/>
      <c r="N29" s="28"/>
      <c r="O29" s="28"/>
      <c r="P29" s="29"/>
    </row>
    <row r="30" spans="1:16" ht="9.75" customHeight="1">
      <c r="A30" s="31"/>
      <c r="B30" s="30"/>
      <c r="C30" s="30"/>
      <c r="D30" s="30"/>
      <c r="E30" s="30"/>
      <c r="F30" s="30"/>
      <c r="G30" s="32"/>
      <c r="H30" s="30"/>
      <c r="I30" s="30"/>
      <c r="J30" s="31"/>
      <c r="K30" s="30"/>
      <c r="L30" s="30"/>
      <c r="M30" s="30"/>
      <c r="N30" s="30"/>
      <c r="O30" s="30"/>
      <c r="P30" s="32"/>
    </row>
    <row r="31" spans="1:16" ht="18.75" customHeight="1">
      <c r="A31" s="31"/>
      <c r="B31" s="259" t="s">
        <v>40</v>
      </c>
      <c r="C31" s="259"/>
      <c r="D31" s="259"/>
      <c r="E31" s="259"/>
      <c r="F31" s="259"/>
      <c r="G31" s="32"/>
      <c r="H31" s="30"/>
      <c r="I31" s="30"/>
      <c r="J31" s="31"/>
      <c r="K31" s="259" t="s">
        <v>40</v>
      </c>
      <c r="L31" s="259"/>
      <c r="M31" s="259"/>
      <c r="N31" s="259"/>
      <c r="O31" s="259"/>
      <c r="P31" s="32"/>
    </row>
    <row r="32" spans="1:16" ht="18.75" customHeight="1">
      <c r="A32" s="31"/>
      <c r="B32" s="259"/>
      <c r="C32" s="259"/>
      <c r="D32" s="259"/>
      <c r="E32" s="259"/>
      <c r="F32" s="259"/>
      <c r="G32" s="32"/>
      <c r="H32" s="30"/>
      <c r="I32" s="30"/>
      <c r="J32" s="31"/>
      <c r="K32" s="259"/>
      <c r="L32" s="259"/>
      <c r="M32" s="259"/>
      <c r="N32" s="259"/>
      <c r="O32" s="259"/>
      <c r="P32" s="32"/>
    </row>
    <row r="33" spans="1:16" ht="18.75" customHeight="1">
      <c r="A33" s="31"/>
      <c r="B33" s="257" t="s">
        <v>44</v>
      </c>
      <c r="C33" s="257"/>
      <c r="D33" s="257"/>
      <c r="E33" s="257"/>
      <c r="F33" s="257"/>
      <c r="G33" s="32"/>
      <c r="H33" s="30"/>
      <c r="I33" s="30"/>
      <c r="J33" s="31"/>
      <c r="K33" s="257" t="s">
        <v>44</v>
      </c>
      <c r="L33" s="257"/>
      <c r="M33" s="257"/>
      <c r="N33" s="257"/>
      <c r="O33" s="257"/>
      <c r="P33" s="32"/>
    </row>
    <row r="34" spans="1:16" ht="6.75" customHeight="1">
      <c r="A34" s="31"/>
      <c r="B34" s="257"/>
      <c r="C34" s="257"/>
      <c r="D34" s="257"/>
      <c r="E34" s="257"/>
      <c r="F34" s="257"/>
      <c r="G34" s="32"/>
      <c r="H34" s="30"/>
      <c r="I34" s="30"/>
      <c r="J34" s="31"/>
      <c r="K34" s="257"/>
      <c r="L34" s="257"/>
      <c r="M34" s="257"/>
      <c r="N34" s="257"/>
      <c r="O34" s="257"/>
      <c r="P34" s="32"/>
    </row>
    <row r="35" spans="1:16" ht="23.25" customHeight="1">
      <c r="A35" s="31"/>
      <c r="B35" s="258" t="str">
        <f t="shared" ref="B35" si="3">$B$7</f>
        <v>上津役ＶＢＣ</v>
      </c>
      <c r="C35" s="258"/>
      <c r="D35" s="258"/>
      <c r="E35" s="258" t="s">
        <v>71</v>
      </c>
      <c r="F35" s="258"/>
      <c r="G35" s="32"/>
      <c r="H35" s="30"/>
      <c r="I35" s="30"/>
      <c r="J35" s="31"/>
      <c r="K35" s="258" t="str">
        <f t="shared" ref="K35" si="4">$B$7</f>
        <v>上津役ＶＢＣ</v>
      </c>
      <c r="L35" s="258"/>
      <c r="M35" s="258"/>
      <c r="N35" s="258" t="s">
        <v>71</v>
      </c>
      <c r="O35" s="258"/>
      <c r="P35" s="32"/>
    </row>
    <row r="36" spans="1:16" ht="6.75" customHeight="1">
      <c r="A36" s="31"/>
      <c r="B36" s="258"/>
      <c r="C36" s="258"/>
      <c r="D36" s="258"/>
      <c r="E36" s="258"/>
      <c r="F36" s="258"/>
      <c r="G36" s="32"/>
      <c r="H36" s="30"/>
      <c r="I36" s="30"/>
      <c r="J36" s="31"/>
      <c r="K36" s="258"/>
      <c r="L36" s="258"/>
      <c r="M36" s="258"/>
      <c r="N36" s="258"/>
      <c r="O36" s="258"/>
      <c r="P36" s="32"/>
    </row>
    <row r="37" spans="1:16" ht="23.25" customHeight="1">
      <c r="A37" s="31"/>
      <c r="B37" s="258"/>
      <c r="C37" s="258"/>
      <c r="D37" s="258"/>
      <c r="E37" s="258"/>
      <c r="F37" s="258"/>
      <c r="G37" s="32"/>
      <c r="H37" s="30"/>
      <c r="I37" s="30"/>
      <c r="J37" s="31"/>
      <c r="K37" s="258"/>
      <c r="L37" s="258"/>
      <c r="M37" s="258"/>
      <c r="N37" s="258"/>
      <c r="O37" s="258"/>
      <c r="P37" s="32"/>
    </row>
    <row r="38" spans="1:16" ht="6" customHeight="1">
      <c r="A38" s="31"/>
      <c r="B38" s="30"/>
      <c r="C38" s="30"/>
      <c r="D38" s="30"/>
      <c r="E38" s="30"/>
      <c r="F38" s="30"/>
      <c r="G38" s="32"/>
      <c r="H38" s="30"/>
      <c r="I38" s="30"/>
      <c r="J38" s="31"/>
      <c r="K38" s="30"/>
      <c r="L38" s="30"/>
      <c r="M38" s="30"/>
      <c r="N38" s="30"/>
      <c r="O38" s="30"/>
      <c r="P38" s="32"/>
    </row>
    <row r="39" spans="1:16">
      <c r="A39" s="31"/>
      <c r="B39" s="30"/>
      <c r="C39" s="30"/>
      <c r="D39" s="30"/>
      <c r="E39" s="253" t="s">
        <v>49</v>
      </c>
      <c r="F39" s="254"/>
      <c r="G39" s="32"/>
      <c r="H39" s="30"/>
      <c r="I39" s="30"/>
      <c r="J39" s="31"/>
      <c r="K39" s="30"/>
      <c r="L39" s="30"/>
      <c r="M39" s="30"/>
      <c r="N39" s="253" t="s">
        <v>49</v>
      </c>
      <c r="O39" s="254"/>
      <c r="P39" s="32"/>
    </row>
    <row r="40" spans="1:16">
      <c r="A40" s="31"/>
      <c r="B40" s="30"/>
      <c r="C40" s="30"/>
      <c r="D40" s="30"/>
      <c r="E40" s="255" t="s">
        <v>50</v>
      </c>
      <c r="F40" s="256"/>
      <c r="G40" s="32"/>
      <c r="H40" s="30"/>
      <c r="I40" s="30"/>
      <c r="J40" s="31"/>
      <c r="K40" s="30"/>
      <c r="L40" s="30"/>
      <c r="M40" s="30"/>
      <c r="N40" s="255" t="s">
        <v>50</v>
      </c>
      <c r="O40" s="256"/>
      <c r="P40" s="32"/>
    </row>
    <row r="41" spans="1:16" ht="11.25" customHeight="1">
      <c r="A41" s="34"/>
      <c r="B41" s="35"/>
      <c r="C41" s="35"/>
      <c r="D41" s="35"/>
      <c r="E41" s="35"/>
      <c r="F41" s="35"/>
      <c r="G41" s="36"/>
      <c r="H41" s="30"/>
      <c r="I41" s="30"/>
      <c r="J41" s="34"/>
      <c r="K41" s="35"/>
      <c r="L41" s="35"/>
      <c r="M41" s="35"/>
      <c r="N41" s="35"/>
      <c r="O41" s="35"/>
      <c r="P41" s="36"/>
    </row>
    <row r="42" spans="1:16" ht="14.25" customHeight="1"/>
    <row r="43" spans="1:16" ht="14.25" customHeight="1">
      <c r="A43" s="30"/>
      <c r="B43" s="30"/>
      <c r="C43" s="30"/>
      <c r="D43" s="30"/>
      <c r="E43" s="30"/>
      <c r="F43" s="30"/>
      <c r="G43" s="30"/>
      <c r="H43" s="30"/>
      <c r="I43" s="30"/>
      <c r="J43" s="30"/>
      <c r="K43" s="30"/>
      <c r="L43" s="30"/>
      <c r="M43" s="30"/>
      <c r="N43" s="30"/>
      <c r="O43" s="30"/>
      <c r="P43" s="30"/>
    </row>
    <row r="44" spans="1:16" ht="14.25" customHeight="1"/>
    <row r="45" spans="1:16">
      <c r="A45" s="38"/>
      <c r="B45" s="30"/>
      <c r="C45" s="30"/>
      <c r="D45" s="30"/>
      <c r="E45" s="30"/>
      <c r="F45" s="30"/>
      <c r="G45" s="30"/>
      <c r="H45" s="30"/>
      <c r="I45" s="30"/>
      <c r="J45" s="38"/>
      <c r="K45" s="30"/>
      <c r="L45" s="30"/>
      <c r="M45" s="30"/>
      <c r="N45" s="30"/>
      <c r="O45" s="30"/>
      <c r="P45" s="30"/>
    </row>
    <row r="46" spans="1:16" ht="9.75" customHeight="1">
      <c r="A46" s="30"/>
      <c r="B46" s="30"/>
      <c r="C46" s="30"/>
      <c r="D46" s="30"/>
      <c r="E46" s="30"/>
      <c r="F46" s="30"/>
      <c r="G46" s="30"/>
      <c r="H46" s="30"/>
      <c r="I46" s="30"/>
      <c r="J46" s="30"/>
      <c r="K46" s="30"/>
      <c r="L46" s="30"/>
      <c r="M46" s="30"/>
      <c r="N46" s="30"/>
      <c r="O46" s="30"/>
      <c r="P46" s="30"/>
    </row>
    <row r="47" spans="1:16" ht="18.75" customHeight="1">
      <c r="A47" s="30"/>
      <c r="B47" s="39"/>
      <c r="C47" s="39"/>
      <c r="D47" s="39"/>
      <c r="E47" s="39"/>
      <c r="F47" s="39"/>
      <c r="G47" s="30"/>
      <c r="H47" s="30"/>
      <c r="I47" s="30"/>
      <c r="J47" s="30"/>
      <c r="K47" s="39"/>
      <c r="L47" s="39"/>
      <c r="M47" s="39"/>
      <c r="N47" s="39"/>
      <c r="O47" s="39"/>
      <c r="P47" s="30"/>
    </row>
    <row r="48" spans="1:16" ht="18.75" customHeight="1">
      <c r="A48" s="30"/>
      <c r="B48" s="39"/>
      <c r="C48" s="39"/>
      <c r="D48" s="39"/>
      <c r="E48" s="39"/>
      <c r="F48" s="39"/>
      <c r="G48" s="30"/>
      <c r="H48" s="30"/>
      <c r="I48" s="30"/>
      <c r="J48" s="30"/>
      <c r="K48" s="39"/>
      <c r="L48" s="39"/>
      <c r="M48" s="39"/>
      <c r="N48" s="39"/>
      <c r="O48" s="39"/>
      <c r="P48" s="30"/>
    </row>
    <row r="49" spans="1:16" ht="18.75" customHeight="1">
      <c r="A49" s="30"/>
      <c r="B49" s="40"/>
      <c r="C49" s="40"/>
      <c r="D49" s="40"/>
      <c r="E49" s="40"/>
      <c r="F49" s="40"/>
      <c r="G49" s="30"/>
      <c r="H49" s="30"/>
      <c r="I49" s="30"/>
      <c r="J49" s="30"/>
      <c r="K49" s="40"/>
      <c r="L49" s="40"/>
      <c r="M49" s="40"/>
      <c r="N49" s="40"/>
      <c r="O49" s="40"/>
      <c r="P49" s="30"/>
    </row>
    <row r="50" spans="1:16" ht="6.75" customHeight="1">
      <c r="A50" s="30"/>
      <c r="B50" s="40"/>
      <c r="C50" s="40"/>
      <c r="D50" s="40"/>
      <c r="E50" s="40"/>
      <c r="F50" s="40"/>
      <c r="G50" s="30"/>
      <c r="H50" s="30"/>
      <c r="I50" s="30"/>
      <c r="J50" s="30"/>
      <c r="K50" s="40"/>
      <c r="L50" s="40"/>
      <c r="M50" s="40"/>
      <c r="N50" s="40"/>
      <c r="O50" s="40"/>
      <c r="P50" s="30"/>
    </row>
    <row r="51" spans="1:16" ht="23.25" customHeight="1">
      <c r="A51" s="30"/>
      <c r="B51" s="41"/>
      <c r="C51" s="41"/>
      <c r="D51" s="41"/>
      <c r="E51" s="41"/>
      <c r="F51" s="41"/>
      <c r="G51" s="30"/>
      <c r="H51" s="30"/>
      <c r="I51" s="30"/>
      <c r="J51" s="30"/>
      <c r="K51" s="41"/>
      <c r="L51" s="41"/>
      <c r="M51" s="41"/>
      <c r="N51" s="41"/>
      <c r="O51" s="41"/>
      <c r="P51" s="30"/>
    </row>
    <row r="52" spans="1:16" ht="6.75" customHeight="1">
      <c r="A52" s="30"/>
      <c r="B52" s="41"/>
      <c r="C52" s="41"/>
      <c r="D52" s="41"/>
      <c r="E52" s="41"/>
      <c r="F52" s="41"/>
      <c r="G52" s="30"/>
      <c r="H52" s="30"/>
      <c r="I52" s="30"/>
      <c r="J52" s="30"/>
      <c r="K52" s="41"/>
      <c r="L52" s="41"/>
      <c r="M52" s="41"/>
      <c r="N52" s="41"/>
      <c r="O52" s="41"/>
      <c r="P52" s="30"/>
    </row>
    <row r="53" spans="1:16" ht="23.25" customHeight="1">
      <c r="A53" s="30"/>
      <c r="B53" s="41"/>
      <c r="C53" s="41"/>
      <c r="D53" s="41"/>
      <c r="E53" s="41"/>
      <c r="F53" s="41"/>
      <c r="G53" s="30"/>
      <c r="H53" s="30"/>
      <c r="I53" s="30"/>
      <c r="J53" s="30"/>
      <c r="K53" s="41"/>
      <c r="L53" s="41"/>
      <c r="M53" s="41"/>
      <c r="N53" s="41"/>
      <c r="O53" s="41"/>
      <c r="P53" s="30"/>
    </row>
    <row r="54" spans="1:16" ht="6" customHeight="1">
      <c r="A54" s="30"/>
      <c r="B54" s="30"/>
      <c r="C54" s="30"/>
      <c r="D54" s="30"/>
      <c r="E54" s="30"/>
      <c r="F54" s="30"/>
      <c r="G54" s="30"/>
      <c r="H54" s="30"/>
      <c r="I54" s="30"/>
      <c r="J54" s="30"/>
      <c r="K54" s="30"/>
      <c r="L54" s="30"/>
      <c r="M54" s="30"/>
      <c r="N54" s="30"/>
      <c r="O54" s="30"/>
      <c r="P54" s="30"/>
    </row>
    <row r="55" spans="1:16">
      <c r="A55" s="30"/>
      <c r="B55" s="30"/>
      <c r="C55" s="30"/>
      <c r="D55" s="30"/>
      <c r="E55" s="30"/>
      <c r="F55" s="30"/>
      <c r="G55" s="30"/>
      <c r="H55" s="30"/>
      <c r="I55" s="30"/>
      <c r="J55" s="30"/>
      <c r="K55" s="30"/>
      <c r="L55" s="30"/>
      <c r="M55" s="30"/>
      <c r="N55" s="30"/>
      <c r="O55" s="30"/>
      <c r="P55" s="30"/>
    </row>
    <row r="56" spans="1:16">
      <c r="A56" s="30"/>
      <c r="B56" s="30"/>
      <c r="C56" s="30"/>
      <c r="D56" s="30"/>
      <c r="E56" s="30"/>
      <c r="F56" s="30"/>
      <c r="G56" s="30"/>
      <c r="H56" s="30"/>
      <c r="I56" s="30"/>
      <c r="J56" s="30"/>
      <c r="K56" s="30"/>
      <c r="L56" s="30"/>
      <c r="M56" s="30"/>
      <c r="N56" s="30"/>
      <c r="O56" s="30"/>
      <c r="P56" s="30"/>
    </row>
    <row r="57" spans="1:16" ht="11.25" customHeight="1">
      <c r="A57" s="30"/>
      <c r="B57" s="30"/>
      <c r="C57" s="30"/>
      <c r="D57" s="30"/>
      <c r="E57" s="30"/>
      <c r="F57" s="30"/>
      <c r="G57" s="30"/>
      <c r="H57" s="30"/>
      <c r="I57" s="30"/>
      <c r="J57" s="30"/>
      <c r="K57" s="30"/>
      <c r="L57" s="30"/>
      <c r="M57" s="30"/>
      <c r="N57" s="30"/>
      <c r="O57" s="30"/>
      <c r="P57" s="30"/>
    </row>
  </sheetData>
  <sheetProtection selectLockedCells="1" selectUnlockedCells="1"/>
  <mergeCells count="36">
    <mergeCell ref="B3:F4"/>
    <mergeCell ref="K3:O4"/>
    <mergeCell ref="B5:F6"/>
    <mergeCell ref="K5:O6"/>
    <mergeCell ref="B7:D9"/>
    <mergeCell ref="E7:F9"/>
    <mergeCell ref="K7:M9"/>
    <mergeCell ref="N7:O9"/>
    <mergeCell ref="E11:F11"/>
    <mergeCell ref="N11:O11"/>
    <mergeCell ref="E12:F12"/>
    <mergeCell ref="N12:O12"/>
    <mergeCell ref="B17:F18"/>
    <mergeCell ref="K17:O18"/>
    <mergeCell ref="B19:F20"/>
    <mergeCell ref="K19:O20"/>
    <mergeCell ref="B21:D23"/>
    <mergeCell ref="E21:F23"/>
    <mergeCell ref="K21:M23"/>
    <mergeCell ref="N21:O23"/>
    <mergeCell ref="E25:F25"/>
    <mergeCell ref="N25:O25"/>
    <mergeCell ref="E26:F26"/>
    <mergeCell ref="N26:O26"/>
    <mergeCell ref="B31:F32"/>
    <mergeCell ref="K31:O32"/>
    <mergeCell ref="E39:F39"/>
    <mergeCell ref="N39:O39"/>
    <mergeCell ref="E40:F40"/>
    <mergeCell ref="N40:O40"/>
    <mergeCell ref="B33:F34"/>
    <mergeCell ref="K33:O34"/>
    <mergeCell ref="B35:D37"/>
    <mergeCell ref="E35:F37"/>
    <mergeCell ref="K35:M37"/>
    <mergeCell ref="N35:O37"/>
  </mergeCells>
  <phoneticPr fontId="1"/>
  <printOptions horizontalCentered="1" verticalCentered="1"/>
  <pageMargins left="0.23622047244094491" right="0.23622047244094491" top="0.15748031496062992" bottom="0.15748031496062992"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ビークイックTシャツ（11月25日〆切）</vt:lpstr>
      <vt:lpstr>参加申込書様式（12月7日〆切）</vt:lpstr>
      <vt:lpstr>参加申込書見本</vt:lpstr>
      <vt:lpstr>ファビュラス（12月2日〆切）</vt:lpstr>
      <vt:lpstr>エントリー変更届（当日提出）</vt:lpstr>
      <vt:lpstr>入場者名簿（当日提出）</vt:lpstr>
      <vt:lpstr>保護者用入場許可書（事前に印刷し、当日提示）</vt:lpstr>
      <vt:lpstr>スタッフ用入場許可証（事前に印刷し、当日提示）</vt:lpstr>
      <vt:lpstr>'ファビュラス（12月2日〆切）'!Print_Area</vt:lpstr>
    </vt:vector>
  </TitlesOfParts>
  <Company>北九州市教育委員会学務部学事課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北九州市教育委員会学務部学事課</dc:creator>
  <cp:lastModifiedBy>kitas</cp:lastModifiedBy>
  <cp:lastPrinted>2022-11-21T11:31:00Z</cp:lastPrinted>
  <dcterms:created xsi:type="dcterms:W3CDTF">2017-12-18T00:05:58Z</dcterms:created>
  <dcterms:modified xsi:type="dcterms:W3CDTF">2022-11-22T22:05:04Z</dcterms:modified>
</cp:coreProperties>
</file>